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Titles" localSheetId="0">'TDSheet'!$A:$D,'TDSheet'!$12:$12</definedName>
  </definedNames>
  <calcPr fullCalcOnLoad="1" refMode="R1C1"/>
</workbook>
</file>

<file path=xl/sharedStrings.xml><?xml version="1.0" encoding="utf-8"?>
<sst xmlns="http://schemas.openxmlformats.org/spreadsheetml/2006/main" count="64" uniqueCount="64">
  <si>
    <t xml:space="preserve">Приложение № 10 </t>
  </si>
  <si>
    <t>к решению Вологодской городской Думы</t>
  </si>
  <si>
    <t>"Приложение № 14</t>
  </si>
  <si>
    <t>к Бюджету города Вологды на 2011 год
и плановый период 2012 и 2013 годов</t>
  </si>
  <si>
    <t>ПЕРЕЧЕНЬ РЕАЛИЗУЕМЫХ МУНИЦИПАЛЬНЫХ ЦЕЛЕВЫХ ПРОГРАММ В 2011 ГОДУ</t>
  </si>
  <si>
    <t>(тыс. руб.)</t>
  </si>
  <si>
    <t>Наименование</t>
  </si>
  <si>
    <t>Сумма</t>
  </si>
  <si>
    <t>Долгосрочная программа капитальных вложений</t>
  </si>
  <si>
    <t>Быстровозводимый спортивный комплекс с ледовой площадкой на ул.Пугачева в г.Вологде</t>
  </si>
  <si>
    <t>Проектные и строительно-монтажные работы по подготовке помещений для размещения ангиографической установки и организации отделения сосудистой хирургии в МУЗ "Вологодская городская больница №1"</t>
  </si>
  <si>
    <t>Проектирование, строительство  и реконструкция объектов коммунального хозяйства</t>
  </si>
  <si>
    <t>Строительство нового муниципального кладбища вблизи д.Козицино</t>
  </si>
  <si>
    <t>Реконструкция пешеходного моста (Красный мост) в створе улиц Добролюбова-Зосимовской</t>
  </si>
  <si>
    <t>Реконструкция здания физкультурно-спортивного комплекса по улице Предтеченской, 8</t>
  </si>
  <si>
    <t>Реконструкция зданий МУЗ "Родильный дом №1" по улице Пирогова, 24</t>
  </si>
  <si>
    <t>Проектирование и строительство наружных инженерных сетей в г.Вологде, р-н Прилуки</t>
  </si>
  <si>
    <t>Проектирование и строительство наружных инженерных сетей в г.Вологде, р-н Ананьино</t>
  </si>
  <si>
    <t>Проектирование и строительство кольцевой развязки на перекрестке улиц Горького-Прокатова</t>
  </si>
  <si>
    <t>Строительство транспортной развязки через железную дорогу Москва-Архангельск со строительством дороги по Белозерскому шоссе</t>
  </si>
  <si>
    <t xml:space="preserve">Строительство и реконструкция помещений для размещения общественных туалетов в местах массового посещения граждан на территории муниципального образования "Город Вологда" в местах массового посещения граждан </t>
  </si>
  <si>
    <t>Строительство водовода по улице Железнодорожной</t>
  </si>
  <si>
    <t>Устройство фонтанов в городе Вологде</t>
  </si>
  <si>
    <t>Строительство пешеходных переходов</t>
  </si>
  <si>
    <t>Строительство бассейна по ул.Конева в г. Вологде</t>
  </si>
  <si>
    <t>Проектирование и реконструкция стадиона "Локомотив"</t>
  </si>
  <si>
    <t xml:space="preserve">Реконструкция здания по ул.Набережная 6 Армии, 89 для размещения детского образовательного учреждения </t>
  </si>
  <si>
    <t>Объект недвижимости для размещения Молодежного культурного центра</t>
  </si>
  <si>
    <t>Развитие сети образовательных учреждений</t>
  </si>
  <si>
    <t>Строительство здания для размещения муниципального учреждения "Центр гражданской защиты г. Вологды"</t>
  </si>
  <si>
    <t>Строительство Универсального спортивного комплекса на улице Конева в городе Вологде</t>
  </si>
  <si>
    <t>Реконструкция муниципального здания по адресу: г. Вологда, ул.Мира 94 "а" под спортивный объект</t>
  </si>
  <si>
    <t xml:space="preserve">Проектирование, строительство и реконструкция сетей наружного освещения </t>
  </si>
  <si>
    <t>Городские целевые программы за исключением долгосрочной программы капитальных вложений</t>
  </si>
  <si>
    <t>Муниципальная адресная программа по проведению капитального ремонта многоквартирных домов, расположенных на территории муниципального образования "Город Вологда"</t>
  </si>
  <si>
    <t xml:space="preserve">Муниципальная целевая программа "Подготовка градостроительной документации на территории муниципального образования "Город Вологда" на 2011-2015 годы" </t>
  </si>
  <si>
    <t>Городская целевая программа "Мероприятия по реализации Концепции кадровой политики муниципального образования "Город Вологда" до 2020 года "Вологда-город профессионалов" на 2011-2013 годы"</t>
  </si>
  <si>
    <t xml:space="preserve">Городская долгосрочная целевая программа "Социальное развитие села Молочное на 2009-2012 годы" </t>
  </si>
  <si>
    <t>Городская целевая программа "Профилактика преступлений и иных правонарушений в городе Вологде на 2010-2012 годы"</t>
  </si>
  <si>
    <t xml:space="preserve">Программа "Обеспечение безопасности дорожного движения на территории муниципального образования "Город Вологда" на 2009-2014 годы" </t>
  </si>
  <si>
    <t>Городская целевая программа "Комплексное развитие села Молочное на 2010-2013 годы"</t>
  </si>
  <si>
    <t>Городская целевая программа "Капитальный ремонт и ремонт улично-дорожной сети на территории муниципального образования "Город Вологда"</t>
  </si>
  <si>
    <t>Муниципальная целевая программа "Развитие субъектов малого и среднего предпринимательства и туризма в городе Вологде" на 2009-2013 годы"</t>
  </si>
  <si>
    <t>Программа мероприятий по охране окружающей среды муниципального образования "Город Вологда" на 2009-2015 годы</t>
  </si>
  <si>
    <t>Городская целевая программа "Комплексная безопасность и мероприятия по проведению ремонтных работ в муниципальных образовательных учреждениях, расположенных на территории муниципального образования "Город Вологда" на 2010-2015 годы"</t>
  </si>
  <si>
    <t>Городская целевая программа "Мероприятия по обеспечению реализации национального проекта "Здоровье" на 2009-2013 годы"</t>
  </si>
  <si>
    <t>Городская целевая программа "Популяризация объектов культурного наследия, находящихся на территории города Вологды" на 2010-2012 годы"</t>
  </si>
  <si>
    <t>Городская целевая программа "Вологда - город добра и заботы"</t>
  </si>
  <si>
    <t xml:space="preserve">Муниципальная целевая программа "Строительство жилья для переселения граждан из аварийного жилищного фонда, расположенного на территории муниципального образования "Город Вологда", на 2010-2013 годы" </t>
  </si>
  <si>
    <t>Городская целевая программа "Улучшение демографической ситуации и укрепление здоровья жителей муниципального образования "Город Вологда" на 2011-2016 годы"</t>
  </si>
  <si>
    <t>Городская целевая программа "Поддержка одаренных детей и талантливой молодежи города Вологды на 2011-2013 годы"</t>
  </si>
  <si>
    <t>Городская целевая программа "Комплексное развитие муниципального учреждения культуры "Централизованная библиотечная система" города Вологды" на 2011-2014 годы"</t>
  </si>
  <si>
    <t>Городская целевая программа "Комплексная безопасность и мероприятия по проведению ремонтных работ в муниципальных учреждениях здравоохранения муниципального образования "Город Вологда" на 2011-2016 годы"</t>
  </si>
  <si>
    <t>Городская целевая программа "Благоустройство дворовых территорий жилых домов, расположенных на территории муниципального образования "Город Вологда", на 2011-2016 годы"</t>
  </si>
  <si>
    <t>Муниципальная адресная программа № 2 по переселению граждан из аварийного жилищного фонда, расположенного на территории муниципального образования "Город Вологда", на 2010-2011 годы</t>
  </si>
  <si>
    <t>Городская целевая программа "Сохранение объектов культурного наследия на территории муниципального образования "Город Вологда", находящихся в муниципальной собственности, на 2011-2020 годы"</t>
  </si>
  <si>
    <t>Долгосрочная целевая программа "Энергосбережение и повышение энергетической эффективности муниципального образования "Город Вологда" на 2010 - 2015 годы и с перспективой до 2020 года"</t>
  </si>
  <si>
    <t>Городская целевая программа "Вместе" - комплексные меры по профилактике злоупотребления наркотиками на территории муниципального образования "Город Вологда" на 2011 - 2013 годы"</t>
  </si>
  <si>
    <t>Городская целевая программа "Школьный стадион"</t>
  </si>
  <si>
    <t>ВСЕГО:</t>
  </si>
  <si>
    <t>Городская целевая программа "Парки, сады, скверы, площади и набережные города Вологды" на 2009-2019 годы</t>
  </si>
  <si>
    <t>Муниципальная целевая программа по обеспечению жильём молодых семей на 2011-2015 годы</t>
  </si>
  <si>
    <t>".</t>
  </si>
  <si>
    <t>от 29 апреля 2011 года № 632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</si>
</sst>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;[Red]\-#,##0.0"/>
    <numFmt numFmtId="165" formatCode="0.0;[Red]\-0.0"/>
    <numFmt numFmtId="166" formatCode="#,##0.0"/>
    <numFmt numFmtId="167" formatCode="0.0"/>
  </numFmts>
  <fonts count="4">
    <font>
      <sz val="8"/>
      <name val="Arial"/>
      <family val="2"/>
    </font>
    <font>
      <sz val="12"/>
      <name val="Arial"/>
      <family val="1"/>
    </font>
    <font>
      <sz val="14"/>
      <name val="Arial"/>
      <family val="2"/>
    </font>
    <font>
      <i/>
      <sz val="12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2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1" fontId="1" fillId="0" borderId="1" xfId="0" applyNumberFormat="1" applyFont="1" applyAlignment="1">
      <alignment horizontal="center"/>
    </xf>
    <xf numFmtId="164" fontId="3" fillId="0" borderId="2" xfId="0" applyNumberFormat="1" applyFont="1" applyAlignment="1">
      <alignment horizontal="right" wrapText="1"/>
    </xf>
    <xf numFmtId="165" fontId="1" fillId="0" borderId="2" xfId="0" applyNumberFormat="1" applyFont="1" applyAlignment="1">
      <alignment horizontal="right" wrapText="1"/>
    </xf>
    <xf numFmtId="164" fontId="1" fillId="0" borderId="2" xfId="0" applyNumberFormat="1" applyFont="1" applyAlignment="1">
      <alignment horizontal="right" wrapText="1"/>
    </xf>
    <xf numFmtId="166" fontId="1" fillId="0" borderId="1" xfId="0" applyNumberFormat="1" applyFont="1" applyAlignment="1">
      <alignment horizontal="right" wrapText="1"/>
    </xf>
    <xf numFmtId="164" fontId="1" fillId="0" borderId="2" xfId="0" applyNumberFormat="1" applyFont="1" applyAlignment="1">
      <alignment horizontal="right" wrapText="1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1" fillId="0" borderId="0" xfId="0" applyNumberFormat="1" applyFont="1" applyAlignment="1">
      <alignment horizontal="right"/>
    </xf>
    <xf numFmtId="0" fontId="0" fillId="0" borderId="0" xfId="0" applyAlignment="1">
      <alignment/>
    </xf>
    <xf numFmtId="0" fontId="1" fillId="0" borderId="0" xfId="0" applyNumberFormat="1" applyAlignment="1">
      <alignment horizontal="right" wrapText="1"/>
    </xf>
    <xf numFmtId="0" fontId="2" fillId="0" borderId="0" xfId="0" applyNumberFormat="1" applyAlignment="1">
      <alignment horizontal="center" wrapText="1"/>
    </xf>
    <xf numFmtId="0" fontId="1" fillId="0" borderId="1" xfId="0" applyNumberFormat="1" applyFont="1" applyAlignment="1">
      <alignment horizontal="center" vertical="center" wrapText="1"/>
    </xf>
    <xf numFmtId="1" fontId="1" fillId="0" borderId="1" xfId="0" applyNumberFormat="1" applyFont="1" applyAlignment="1">
      <alignment horizontal="center"/>
    </xf>
    <xf numFmtId="0" fontId="3" fillId="0" borderId="2" xfId="0" applyNumberFormat="1" applyFont="1" applyAlignment="1">
      <alignment horizontal="justify" wrapText="1"/>
    </xf>
    <xf numFmtId="0" fontId="1" fillId="0" borderId="2" xfId="0" applyNumberFormat="1" applyFont="1" applyAlignment="1">
      <alignment horizontal="justify" wrapText="1"/>
    </xf>
    <xf numFmtId="0" fontId="1" fillId="0" borderId="3" xfId="0" applyNumberFormat="1" applyFont="1" applyBorder="1" applyAlignment="1">
      <alignment horizontal="justify" wrapText="1"/>
    </xf>
    <xf numFmtId="0" fontId="1" fillId="0" borderId="0" xfId="0" applyNumberFormat="1" applyFont="1" applyBorder="1" applyAlignment="1">
      <alignment horizontal="justify" wrapText="1"/>
    </xf>
    <xf numFmtId="0" fontId="1" fillId="0" borderId="4" xfId="0" applyNumberFormat="1" applyFont="1" applyBorder="1" applyAlignment="1">
      <alignment horizontal="justify" wrapText="1"/>
    </xf>
    <xf numFmtId="0" fontId="1" fillId="0" borderId="1" xfId="0" applyNumberFormat="1" applyFont="1" applyAlignment="1">
      <alignment horizontal="left" wrapText="1"/>
    </xf>
    <xf numFmtId="0" fontId="1" fillId="0" borderId="5" xfId="0" applyNumberFormat="1" applyFont="1" applyBorder="1" applyAlignment="1">
      <alignment horizontal="justify" wrapText="1"/>
    </xf>
    <xf numFmtId="0" fontId="1" fillId="0" borderId="6" xfId="0" applyNumberFormat="1" applyFont="1" applyBorder="1" applyAlignment="1">
      <alignment horizontal="justify" wrapText="1"/>
    </xf>
    <xf numFmtId="0" fontId="1" fillId="0" borderId="7" xfId="0" applyNumberFormat="1" applyFont="1" applyBorder="1" applyAlignment="1">
      <alignment horizontal="justify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67"/>
  <sheetViews>
    <sheetView tabSelected="1" view="pageBreakPreview" zoomScale="60" workbookViewId="0" topLeftCell="A1">
      <selection activeCell="H11" sqref="H11"/>
    </sheetView>
  </sheetViews>
  <sheetFormatPr defaultColWidth="9.33203125" defaultRowHeight="11.25"/>
  <cols>
    <col min="1" max="1" width="99" style="1" customWidth="1"/>
    <col min="2" max="2" width="14.5" style="1" customWidth="1"/>
    <col min="3" max="3" width="27.66015625" style="1" customWidth="1"/>
    <col min="4" max="4" width="24" style="1" customWidth="1"/>
    <col min="5" max="16384" width="10.66015625" style="0" customWidth="1"/>
  </cols>
  <sheetData>
    <row r="1" ht="15">
      <c r="D1" s="2" t="s">
        <v>0</v>
      </c>
    </row>
    <row r="2" spans="2:4" ht="17.25" customHeight="1">
      <c r="B2" s="12" t="s">
        <v>1</v>
      </c>
      <c r="C2" s="13"/>
      <c r="D2" s="13"/>
    </row>
    <row r="3" spans="2:4" ht="18.75" customHeight="1">
      <c r="B3" s="14" t="s">
        <v>63</v>
      </c>
      <c r="C3" s="15"/>
      <c r="D3" s="15"/>
    </row>
    <row r="4" spans="3:4" ht="15">
      <c r="C4" s="11" t="s">
        <v>2</v>
      </c>
      <c r="D4" s="11"/>
    </row>
    <row r="5" spans="1:4" ht="30.75" customHeight="1">
      <c r="A5"/>
      <c r="B5" s="16" t="s">
        <v>3</v>
      </c>
      <c r="C5" s="15"/>
      <c r="D5" s="15"/>
    </row>
    <row r="7" spans="1:4" ht="18.75" customHeight="1">
      <c r="A7" s="17" t="s">
        <v>4</v>
      </c>
      <c r="B7" s="17"/>
      <c r="C7" s="17"/>
      <c r="D7" s="17"/>
    </row>
    <row r="9" ht="11.25">
      <c r="D9" s="3" t="s">
        <v>5</v>
      </c>
    </row>
    <row r="10" spans="1:4" ht="11.25">
      <c r="A10" s="18" t="s">
        <v>6</v>
      </c>
      <c r="B10" s="18"/>
      <c r="C10" s="18"/>
      <c r="D10" s="18" t="s">
        <v>7</v>
      </c>
    </row>
    <row r="11" spans="1:4" ht="11.25">
      <c r="A11" s="18"/>
      <c r="B11" s="18"/>
      <c r="C11" s="18"/>
      <c r="D11" s="18"/>
    </row>
    <row r="12" spans="1:4" ht="15">
      <c r="A12" s="19">
        <v>1</v>
      </c>
      <c r="B12" s="19"/>
      <c r="C12" s="19"/>
      <c r="D12" s="4">
        <v>2</v>
      </c>
    </row>
    <row r="13" spans="1:4" ht="23.25" customHeight="1">
      <c r="A13" s="20" t="s">
        <v>8</v>
      </c>
      <c r="B13" s="20"/>
      <c r="C13" s="20"/>
      <c r="D13" s="5">
        <v>362827.5</v>
      </c>
    </row>
    <row r="14" spans="1:4" ht="25.5" customHeight="1">
      <c r="A14" s="21" t="s">
        <v>9</v>
      </c>
      <c r="B14" s="21"/>
      <c r="C14" s="21"/>
      <c r="D14" s="6">
        <v>332.8</v>
      </c>
    </row>
    <row r="15" spans="1:4" ht="57" customHeight="1">
      <c r="A15" s="21" t="s">
        <v>10</v>
      </c>
      <c r="B15" s="21"/>
      <c r="C15" s="21"/>
      <c r="D15" s="6">
        <v>406.4</v>
      </c>
    </row>
    <row r="16" spans="1:4" ht="23.25" customHeight="1">
      <c r="A16" s="21" t="s">
        <v>11</v>
      </c>
      <c r="B16" s="21"/>
      <c r="C16" s="21"/>
      <c r="D16" s="7">
        <v>10450</v>
      </c>
    </row>
    <row r="17" spans="1:4" ht="27" customHeight="1">
      <c r="A17" s="21" t="s">
        <v>12</v>
      </c>
      <c r="B17" s="21"/>
      <c r="C17" s="21"/>
      <c r="D17" s="7">
        <v>45000</v>
      </c>
    </row>
    <row r="18" spans="1:4" ht="21.75" customHeight="1">
      <c r="A18" s="21" t="s">
        <v>13</v>
      </c>
      <c r="B18" s="21"/>
      <c r="C18" s="21"/>
      <c r="D18" s="7">
        <v>5000</v>
      </c>
    </row>
    <row r="19" spans="1:4" ht="23.25" customHeight="1">
      <c r="A19" s="21" t="s">
        <v>14</v>
      </c>
      <c r="B19" s="21"/>
      <c r="C19" s="21"/>
      <c r="D19" s="7">
        <v>1095.5</v>
      </c>
    </row>
    <row r="20" spans="1:4" ht="23.25" customHeight="1">
      <c r="A20" s="21" t="s">
        <v>15</v>
      </c>
      <c r="B20" s="21"/>
      <c r="C20" s="21"/>
      <c r="D20" s="6">
        <v>507</v>
      </c>
    </row>
    <row r="21" spans="1:4" ht="24.75" customHeight="1">
      <c r="A21" s="21" t="s">
        <v>16</v>
      </c>
      <c r="B21" s="21"/>
      <c r="C21" s="21"/>
      <c r="D21" s="7">
        <v>4750</v>
      </c>
    </row>
    <row r="22" spans="1:4" ht="24.75" customHeight="1">
      <c r="A22" s="21" t="s">
        <v>17</v>
      </c>
      <c r="B22" s="21"/>
      <c r="C22" s="21"/>
      <c r="D22" s="7">
        <v>11750</v>
      </c>
    </row>
    <row r="23" spans="1:4" ht="25.5" customHeight="1">
      <c r="A23" s="21" t="s">
        <v>18</v>
      </c>
      <c r="B23" s="21"/>
      <c r="C23" s="21"/>
      <c r="D23" s="6">
        <v>500</v>
      </c>
    </row>
    <row r="24" spans="1:4" ht="37.5" customHeight="1">
      <c r="A24" s="21" t="s">
        <v>19</v>
      </c>
      <c r="B24" s="21"/>
      <c r="C24" s="21"/>
      <c r="D24" s="7">
        <v>8000</v>
      </c>
    </row>
    <row r="25" spans="1:4" ht="56.25" customHeight="1">
      <c r="A25" s="21" t="s">
        <v>20</v>
      </c>
      <c r="B25" s="21"/>
      <c r="C25" s="21"/>
      <c r="D25" s="7">
        <v>3200</v>
      </c>
    </row>
    <row r="26" spans="1:4" ht="21.75" customHeight="1">
      <c r="A26" s="21" t="s">
        <v>21</v>
      </c>
      <c r="B26" s="21"/>
      <c r="C26" s="21"/>
      <c r="D26" s="7">
        <v>55214.1</v>
      </c>
    </row>
    <row r="27" spans="1:4" ht="25.5" customHeight="1">
      <c r="A27" s="21" t="s">
        <v>22</v>
      </c>
      <c r="B27" s="21"/>
      <c r="C27" s="21"/>
      <c r="D27" s="6">
        <v>600</v>
      </c>
    </row>
    <row r="28" spans="1:4" ht="21.75" customHeight="1">
      <c r="A28" s="21" t="s">
        <v>23</v>
      </c>
      <c r="B28" s="21"/>
      <c r="C28" s="21"/>
      <c r="D28" s="6">
        <v>300</v>
      </c>
    </row>
    <row r="29" spans="1:4" ht="24.75" customHeight="1">
      <c r="A29" s="21" t="s">
        <v>24</v>
      </c>
      <c r="B29" s="21"/>
      <c r="C29" s="21"/>
      <c r="D29" s="6">
        <v>750</v>
      </c>
    </row>
    <row r="30" spans="1:4" ht="23.25" customHeight="1">
      <c r="A30" s="21" t="s">
        <v>25</v>
      </c>
      <c r="B30" s="21"/>
      <c r="C30" s="21"/>
      <c r="D30" s="7">
        <v>32000</v>
      </c>
    </row>
    <row r="31" spans="1:4" ht="40.5" customHeight="1">
      <c r="A31" s="21" t="s">
        <v>26</v>
      </c>
      <c r="B31" s="21"/>
      <c r="C31" s="21"/>
      <c r="D31" s="6">
        <v>500</v>
      </c>
    </row>
    <row r="32" spans="1:4" ht="24.75" customHeight="1">
      <c r="A32" s="21" t="s">
        <v>27</v>
      </c>
      <c r="B32" s="21"/>
      <c r="C32" s="21"/>
      <c r="D32" s="7">
        <v>110000</v>
      </c>
    </row>
    <row r="33" spans="1:4" ht="23.25" customHeight="1">
      <c r="A33" s="21" t="s">
        <v>28</v>
      </c>
      <c r="B33" s="21"/>
      <c r="C33" s="21"/>
      <c r="D33" s="7">
        <v>57000</v>
      </c>
    </row>
    <row r="34" spans="1:4" ht="39.75" customHeight="1">
      <c r="A34" s="21" t="s">
        <v>29</v>
      </c>
      <c r="B34" s="21"/>
      <c r="C34" s="21"/>
      <c r="D34" s="6">
        <v>500</v>
      </c>
    </row>
    <row r="35" spans="1:4" ht="30.75" customHeight="1">
      <c r="A35" s="21" t="s">
        <v>30</v>
      </c>
      <c r="B35" s="21"/>
      <c r="C35" s="21"/>
      <c r="D35" s="7">
        <v>1580.1</v>
      </c>
    </row>
    <row r="36" spans="1:4" ht="42.75" customHeight="1">
      <c r="A36" s="21" t="s">
        <v>31</v>
      </c>
      <c r="B36" s="21"/>
      <c r="C36" s="21"/>
      <c r="D36" s="6">
        <v>300</v>
      </c>
    </row>
    <row r="37" spans="1:4" ht="25.5" customHeight="1">
      <c r="A37" s="21" t="s">
        <v>32</v>
      </c>
      <c r="B37" s="21"/>
      <c r="C37" s="21"/>
      <c r="D37" s="7">
        <v>13091.6</v>
      </c>
    </row>
    <row r="38" spans="1:4" ht="27" customHeight="1">
      <c r="A38" s="20" t="s">
        <v>33</v>
      </c>
      <c r="B38" s="20"/>
      <c r="C38" s="20"/>
      <c r="D38" s="5">
        <f>698113.9+70788.3+148009+109113.7+6106.2+D39</f>
        <v>1035356.4</v>
      </c>
    </row>
    <row r="39" spans="1:4" ht="27" customHeight="1">
      <c r="A39" s="22" t="s">
        <v>61</v>
      </c>
      <c r="B39" s="23"/>
      <c r="C39" s="24"/>
      <c r="D39" s="9">
        <v>3225.3</v>
      </c>
    </row>
    <row r="40" spans="1:4" ht="45" customHeight="1">
      <c r="A40" s="21" t="s">
        <v>34</v>
      </c>
      <c r="B40" s="21"/>
      <c r="C40" s="21"/>
      <c r="D40" s="7">
        <v>45001.3</v>
      </c>
    </row>
    <row r="41" spans="1:4" ht="41.25" customHeight="1">
      <c r="A41" s="21" t="s">
        <v>35</v>
      </c>
      <c r="B41" s="21"/>
      <c r="C41" s="21"/>
      <c r="D41" s="7">
        <v>15000</v>
      </c>
    </row>
    <row r="42" spans="1:4" ht="58.5" customHeight="1">
      <c r="A42" s="21" t="s">
        <v>36</v>
      </c>
      <c r="B42" s="21"/>
      <c r="C42" s="21"/>
      <c r="D42" s="7">
        <v>2370</v>
      </c>
    </row>
    <row r="43" spans="1:4" ht="43.5" customHeight="1">
      <c r="A43" s="21" t="s">
        <v>37</v>
      </c>
      <c r="B43" s="21"/>
      <c r="C43" s="21"/>
      <c r="D43" s="6">
        <v>155.5</v>
      </c>
    </row>
    <row r="44" spans="1:4" ht="42.75" customHeight="1">
      <c r="A44" s="21" t="s">
        <v>38</v>
      </c>
      <c r="B44" s="21"/>
      <c r="C44" s="21"/>
      <c r="D44" s="7">
        <v>16915.1</v>
      </c>
    </row>
    <row r="45" spans="1:4" ht="42.75" customHeight="1">
      <c r="A45" s="21" t="s">
        <v>39</v>
      </c>
      <c r="B45" s="21"/>
      <c r="C45" s="21"/>
      <c r="D45" s="7">
        <v>50173.7</v>
      </c>
    </row>
    <row r="46" spans="1:4" ht="27" customHeight="1">
      <c r="A46" s="21" t="s">
        <v>40</v>
      </c>
      <c r="B46" s="21"/>
      <c r="C46" s="21"/>
      <c r="D46" s="7">
        <v>5000</v>
      </c>
    </row>
    <row r="47" spans="1:4" ht="39.75" customHeight="1">
      <c r="A47" s="21" t="s">
        <v>41</v>
      </c>
      <c r="B47" s="21"/>
      <c r="C47" s="21"/>
      <c r="D47" s="7">
        <f>16000+109113.7</f>
        <v>125113.7</v>
      </c>
    </row>
    <row r="48" spans="1:4" ht="45" customHeight="1">
      <c r="A48" s="21" t="s">
        <v>42</v>
      </c>
      <c r="B48" s="21"/>
      <c r="C48" s="21"/>
      <c r="D48" s="7">
        <v>7500</v>
      </c>
    </row>
    <row r="49" spans="1:4" ht="43.5" customHeight="1">
      <c r="A49" s="21" t="s">
        <v>43</v>
      </c>
      <c r="B49" s="21"/>
      <c r="C49" s="21"/>
      <c r="D49" s="7">
        <v>6305</v>
      </c>
    </row>
    <row r="50" spans="1:4" ht="60.75" customHeight="1">
      <c r="A50" s="21" t="s">
        <v>44</v>
      </c>
      <c r="B50" s="21"/>
      <c r="C50" s="21"/>
      <c r="D50" s="7">
        <v>51000</v>
      </c>
    </row>
    <row r="51" spans="1:4" ht="41.25" customHeight="1">
      <c r="A51" s="21" t="s">
        <v>45</v>
      </c>
      <c r="B51" s="21"/>
      <c r="C51" s="21"/>
      <c r="D51" s="7">
        <v>78484.4</v>
      </c>
    </row>
    <row r="52" spans="1:4" ht="41.25" customHeight="1">
      <c r="A52" s="21" t="s">
        <v>46</v>
      </c>
      <c r="B52" s="21"/>
      <c r="C52" s="21"/>
      <c r="D52" s="7">
        <v>5119.8</v>
      </c>
    </row>
    <row r="53" spans="1:4" ht="28.5" customHeight="1">
      <c r="A53" s="21" t="s">
        <v>47</v>
      </c>
      <c r="B53" s="21"/>
      <c r="C53" s="21"/>
      <c r="D53" s="7">
        <v>3000</v>
      </c>
    </row>
    <row r="54" spans="1:4" ht="60" customHeight="1">
      <c r="A54" s="21" t="s">
        <v>48</v>
      </c>
      <c r="B54" s="21"/>
      <c r="C54" s="21"/>
      <c r="D54" s="7">
        <v>189644.5</v>
      </c>
    </row>
    <row r="55" spans="1:4" ht="39" customHeight="1">
      <c r="A55" s="21" t="s">
        <v>49</v>
      </c>
      <c r="B55" s="21"/>
      <c r="C55" s="21"/>
      <c r="D55" s="7">
        <v>10125.3</v>
      </c>
    </row>
    <row r="56" spans="1:4" ht="42.75" customHeight="1">
      <c r="A56" s="21" t="s">
        <v>50</v>
      </c>
      <c r="B56" s="21"/>
      <c r="C56" s="21"/>
      <c r="D56" s="7">
        <v>2060</v>
      </c>
    </row>
    <row r="57" spans="1:4" ht="42.75" customHeight="1">
      <c r="A57" s="21" t="s">
        <v>51</v>
      </c>
      <c r="B57" s="21"/>
      <c r="C57" s="21"/>
      <c r="D57" s="7">
        <v>1600</v>
      </c>
    </row>
    <row r="58" spans="1:4" ht="54.75" customHeight="1">
      <c r="A58" s="21" t="s">
        <v>52</v>
      </c>
      <c r="B58" s="21"/>
      <c r="C58" s="21"/>
      <c r="D58" s="7">
        <v>25800</v>
      </c>
    </row>
    <row r="59" spans="1:4" ht="42.75" customHeight="1">
      <c r="A59" s="21" t="s">
        <v>53</v>
      </c>
      <c r="B59" s="21"/>
      <c r="C59" s="21"/>
      <c r="D59" s="7">
        <f>30000+148009</f>
        <v>178009</v>
      </c>
    </row>
    <row r="60" spans="1:4" ht="52.5" customHeight="1">
      <c r="A60" s="21" t="s">
        <v>54</v>
      </c>
      <c r="B60" s="21"/>
      <c r="C60" s="21"/>
      <c r="D60" s="7">
        <f>89763.5+6106.2</f>
        <v>95869.7</v>
      </c>
    </row>
    <row r="61" spans="1:4" ht="53.25" customHeight="1">
      <c r="A61" s="21" t="s">
        <v>55</v>
      </c>
      <c r="B61" s="21"/>
      <c r="C61" s="21"/>
      <c r="D61" s="7">
        <v>2200</v>
      </c>
    </row>
    <row r="62" spans="1:4" ht="46.5" customHeight="1">
      <c r="A62" s="21" t="s">
        <v>56</v>
      </c>
      <c r="B62" s="21"/>
      <c r="C62" s="21"/>
      <c r="D62" s="7">
        <v>23108.3</v>
      </c>
    </row>
    <row r="63" spans="1:4" ht="36" customHeight="1">
      <c r="A63" s="21" t="s">
        <v>57</v>
      </c>
      <c r="B63" s="21"/>
      <c r="C63" s="21"/>
      <c r="D63" s="7">
        <v>2000</v>
      </c>
    </row>
    <row r="64" spans="1:4" ht="25.5" customHeight="1">
      <c r="A64" s="21" t="s">
        <v>58</v>
      </c>
      <c r="B64" s="21"/>
      <c r="C64" s="21"/>
      <c r="D64" s="7">
        <v>19787.4</v>
      </c>
    </row>
    <row r="65" spans="1:4" ht="38.25" customHeight="1">
      <c r="A65" s="26" t="s">
        <v>60</v>
      </c>
      <c r="B65" s="27"/>
      <c r="C65" s="28"/>
      <c r="D65" s="7">
        <v>70788.3</v>
      </c>
    </row>
    <row r="66" spans="1:4" ht="21.75" customHeight="1">
      <c r="A66" s="25" t="s">
        <v>59</v>
      </c>
      <c r="B66" s="25"/>
      <c r="C66" s="25"/>
      <c r="D66" s="8">
        <f>D13+D38</f>
        <v>1398183.9</v>
      </c>
    </row>
    <row r="67" ht="15">
      <c r="D67" s="10" t="s">
        <v>62</v>
      </c>
    </row>
  </sheetData>
  <mergeCells count="62">
    <mergeCell ref="A62:C62"/>
    <mergeCell ref="A63:C63"/>
    <mergeCell ref="A64:C64"/>
    <mergeCell ref="A66:C66"/>
    <mergeCell ref="A65:C65"/>
    <mergeCell ref="A58:C58"/>
    <mergeCell ref="A59:C59"/>
    <mergeCell ref="A60:C60"/>
    <mergeCell ref="A61:C61"/>
    <mergeCell ref="A54:C54"/>
    <mergeCell ref="A55:C55"/>
    <mergeCell ref="A56:C56"/>
    <mergeCell ref="A57:C57"/>
    <mergeCell ref="A50:C50"/>
    <mergeCell ref="A51:C51"/>
    <mergeCell ref="A52:C52"/>
    <mergeCell ref="A53:C53"/>
    <mergeCell ref="A46:C46"/>
    <mergeCell ref="A47:C47"/>
    <mergeCell ref="A48:C48"/>
    <mergeCell ref="A49:C49"/>
    <mergeCell ref="A42:C42"/>
    <mergeCell ref="A43:C43"/>
    <mergeCell ref="A44:C44"/>
    <mergeCell ref="A45:C45"/>
    <mergeCell ref="A37:C37"/>
    <mergeCell ref="A38:C38"/>
    <mergeCell ref="A40:C40"/>
    <mergeCell ref="A41:C41"/>
    <mergeCell ref="A39:C39"/>
    <mergeCell ref="A33:C33"/>
    <mergeCell ref="A34:C34"/>
    <mergeCell ref="A35:C35"/>
    <mergeCell ref="A36:C36"/>
    <mergeCell ref="A29:C29"/>
    <mergeCell ref="A30:C30"/>
    <mergeCell ref="A31:C31"/>
    <mergeCell ref="A32:C32"/>
    <mergeCell ref="A25:C25"/>
    <mergeCell ref="A26:C26"/>
    <mergeCell ref="A27:C27"/>
    <mergeCell ref="A28:C28"/>
    <mergeCell ref="A21:C21"/>
    <mergeCell ref="A22:C22"/>
    <mergeCell ref="A23:C23"/>
    <mergeCell ref="A24:C24"/>
    <mergeCell ref="A17:C17"/>
    <mergeCell ref="A18:C18"/>
    <mergeCell ref="A19:C19"/>
    <mergeCell ref="A20:C20"/>
    <mergeCell ref="A13:C13"/>
    <mergeCell ref="A14:C14"/>
    <mergeCell ref="A15:C15"/>
    <mergeCell ref="A16:C16"/>
    <mergeCell ref="A7:D7"/>
    <mergeCell ref="A10:C11"/>
    <mergeCell ref="D10:D11"/>
    <mergeCell ref="A12:C12"/>
    <mergeCell ref="C4:D4"/>
    <mergeCell ref="B2:D2"/>
    <mergeCell ref="B3:D3"/>
    <mergeCell ref="B5:D5"/>
  </mergeCells>
  <printOptions/>
  <pageMargins left="0.75" right="0.29" top="0.29" bottom="0.32" header="0.17" footer="0.21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Колесова</cp:lastModifiedBy>
  <cp:lastPrinted>2011-04-28T08:19:09Z</cp:lastPrinted>
  <dcterms:created xsi:type="dcterms:W3CDTF">2011-04-25T16:24:04Z</dcterms:created>
  <dcterms:modified xsi:type="dcterms:W3CDTF">2011-04-29T09:51:31Z</dcterms:modified>
  <cp:category/>
  <cp:version/>
  <cp:contentType/>
  <cp:contentStatus/>
  <cp:revision>1</cp:revision>
</cp:coreProperties>
</file>