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 №3" sheetId="1" r:id="rId1"/>
  </sheets>
  <externalReferences>
    <externalReference r:id="rId4"/>
  </externalReferences>
  <definedNames>
    <definedName name="__bookmark_1" localSheetId="0">'Приложение №3'!#REF!</definedName>
    <definedName name="__bookmark_1">#REF!</definedName>
    <definedName name="__bookmark_2" localSheetId="0">'Приложение №3'!$B$10:$C$403</definedName>
    <definedName name="__bookmark_2">#REF!</definedName>
    <definedName name="__bookmark_3">#REF!</definedName>
    <definedName name="__bookmark_4">#REF!</definedName>
    <definedName name="__bookmark_5">#REF!</definedName>
    <definedName name="_xlnm._FilterDatabase" localSheetId="0" hidden="1">'Приложение №3'!$A$10:$C$10</definedName>
    <definedName name="_xlnm.Print_Titles" localSheetId="0">'Приложение №3'!$10:$11</definedName>
    <definedName name="_xlnm.Print_Area" localSheetId="0">'Приложение №3'!$A$1:$C$405</definedName>
  </definedNames>
  <calcPr fullCalcOnLoad="1"/>
</workbook>
</file>

<file path=xl/sharedStrings.xml><?xml version="1.0" encoding="utf-8"?>
<sst xmlns="http://schemas.openxmlformats.org/spreadsheetml/2006/main" count="779" uniqueCount="667">
  <si>
    <t>Исполнено</t>
  </si>
  <si>
    <t>1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</si>
  <si>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</si>
  <si>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</si>
  <si>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</si>
  <si>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</si>
  <si>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</si>
  <si>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</si>
  <si>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</si>
  <si>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</si>
  <si>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</si>
  <si>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</si>
  <si>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</si>
  <si>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</si>
  <si>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</si>
  <si>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</si>
  <si>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</si>
  <si>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</si>
  <si>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</si>
  <si>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</si>
  <si>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</si>
  <si>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</si>
  <si>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</si>
  <si>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</si>
  <si>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</si>
  <si>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</si>
  <si>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</si>
  <si>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</si>
  <si>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</si>
  <si>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</si>
  <si>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</si>
  <si>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</si>
  <si>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</si>
  <si>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</si>
  <si>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</si>
  <si>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</si>
  <si>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</si>
  <si>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</si>
  <si>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</si>
  <si>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</si>
  <si>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</si>
  <si>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</si>
  <si>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</si>
  <si>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</si>
  <si>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</si>
  <si>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</si>
  <si>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</si>
  <si>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</si>
  <si>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</si>
  <si>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</si>
  <si>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</si>
  <si>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</si>
  <si>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</si>
  <si>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</si>
  <si>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</si>
  <si>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</si>
  <si>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</si>
  <si>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</si>
  <si>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</si>
  <si>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</si>
  <si>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</si>
  <si>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</si>
  <si>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</si>
  <si>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</si>
  <si>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</si>
  <si>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</si>
  <si>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</si>
  <si>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</si>
  <si>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</si>
  <si>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</si>
  <si>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</si>
  <si>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</si>
  <si>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</si>
  <si>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</si>
  <si>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</si>
  <si>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</si>
  <si>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</si>
  <si>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</si>
  <si>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</si>
  <si>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</si>
  <si>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</si>
  <si>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</si>
  <si>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</si>
  <si>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</si>
  <si>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</si>
  <si>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</si>
  <si>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</si>
  <si>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</si>
  <si>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</si>
  <si>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</si>
  <si>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</si>
  <si>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</si>
  <si>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</si>
  <si>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БЕЗВОЗМЕЗДНЫЕ ПОСТУПЛЕНИЯ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</si>
  <si>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</si>
  <si>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</si>
  <si>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</si>
  <si>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</si>
  <si>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</si>
  <si>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</si>
  <si>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</si>
  <si>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</si>
  <si>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</si>
  <si>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</si>
  <si>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</si>
  <si>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</si>
  <si>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</si>
  <si>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</si>
  <si>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</si>
  <si>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</si>
  <si>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</si>
  <si>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</si>
  <si>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</si>
  <si>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</si>
  <si>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</si>
  <si>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</si>
  <si>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</si>
  <si>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</si>
  <si>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</si>
  <si>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</si>
  <si>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</si>
  <si>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</si>
  <si>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</si>
  <si>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</si>
  <si>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</si>
  <si>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</si>
  <si>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</si>
  <si>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</si>
  <si>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</si>
  <si>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</si>
  <si>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</si>
  <si>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</si>
  <si>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</si>
  <si>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</si>
  <si>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</si>
  <si>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</si>
  <si>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</si>
  <si>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</si>
  <si>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</si>
  <si>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</si>
  <si>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</si>
  <si>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</si>
  <si>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</si>
  <si>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</si>
  <si>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</si>
  <si>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</si>
  <si>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</si>
  <si>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</si>
  <si>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</si>
  <si>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</si>
  <si>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</si>
  <si>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</si>
  <si>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</si>
  <si>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</si>
  <si>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</si>
  <si>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</si>
  <si>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</si>
  <si>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</si>
  <si>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</si>
  <si>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</si>
  <si>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</si>
  <si>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</si>
  <si>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</si>
  <si>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</si>
  <si>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</si>
  <si>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</si>
  <si>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</si>
  <si>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</si>
  <si>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</si>
  <si>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</si>
  <si>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</si>
  <si>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</si>
  <si>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</si>
  <si>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</si>
  <si>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</si>
  <si>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</si>
  <si>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</si>
  <si>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</si>
  <si>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</si>
  <si>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</si>
  <si>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</si>
  <si>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</si>
  <si>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</si>
  <si>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</si>
  <si>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</si>
  <si>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</si>
  <si>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</si>
  <si>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</si>
  <si>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</si>
  <si>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</si>
  <si>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</si>
  <si>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</si>
  <si>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</si>
  <si>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</si>
  <si>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</si>
  <si>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</si>
  <si>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</si>
  <si>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</si>
  <si>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</si>
  <si>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</si>
  <si>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квартир</t>
  </si>
  <si>
    <t>Доходы от продажи квартир, находящихся в собственности городских округов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</si>
  <si>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</si>
  <si>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</si>
  <si>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</si>
  <si>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</si>
  <si>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Невыясненные поступления</t>
  </si>
  <si>
    <t>Невыясненные поступления, зачисляемые в бюджеты городских округов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</si>
  <si>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</si>
  <si>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</si>
  <si>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</si>
  <si>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</si>
  <si>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013 1 16 00000 00 0000 000</t>
  </si>
  <si>
    <t>013 1 16 01000 01 0000 140</t>
  </si>
  <si>
    <t>013 1 16 01050 01 0000 140</t>
  </si>
  <si>
    <t>013 1 16 01053 01 0000 140</t>
  </si>
  <si>
    <t>013 1 16 01060 01 0000 140</t>
  </si>
  <si>
    <t>013 1 16 01063 01 0000 140</t>
  </si>
  <si>
    <t>013 1 16 01070 01 0000 140</t>
  </si>
  <si>
    <t>013 1 16 01073 01 0000 140</t>
  </si>
  <si>
    <t>013 1 16 01080 01 0000 140</t>
  </si>
  <si>
    <t>013 1 16 01083 01 0000 140</t>
  </si>
  <si>
    <t>013 1 16 01110 01 0000 140</t>
  </si>
  <si>
    <t>013 1 16 01113 01 0000 140</t>
  </si>
  <si>
    <t>013 1 16 01130 01 0000 140</t>
  </si>
  <si>
    <t>013 1 16 01133 01 0000 140</t>
  </si>
  <si>
    <t>013 1 16 01140 01 0000 140</t>
  </si>
  <si>
    <t>013 1 16 01143 01 0000 140</t>
  </si>
  <si>
    <t>013 1 16 01150 01 0000 140</t>
  </si>
  <si>
    <t>013 1 16 01153 01 0000 140</t>
  </si>
  <si>
    <t>013 1 16 01170 01 0000 140</t>
  </si>
  <si>
    <t>013 1 16 01173 01 0000 140</t>
  </si>
  <si>
    <t>013 1 16 01190 01 0000 140</t>
  </si>
  <si>
    <t>013 1 16 01193 01 0000 140</t>
  </si>
  <si>
    <t>013 1 16 01200 01 0000 140</t>
  </si>
  <si>
    <t>013 1 16 01203 01 0000 140</t>
  </si>
  <si>
    <t>013 1 16 01330 00 0000 140</t>
  </si>
  <si>
    <t>013 1 16 01333 01 0000 140</t>
  </si>
  <si>
    <t>031 1 16 00000 00 0000 000</t>
  </si>
  <si>
    <t>031 1 16 01000 01 0000 140</t>
  </si>
  <si>
    <t>031 1 16 01050 01 0000 140</t>
  </si>
  <si>
    <t>031 1 16 01053 01 0000 140</t>
  </si>
  <si>
    <t>031 1 16 01060 01 0000 140</t>
  </si>
  <si>
    <t>031 1 16 01063 01 0000 140</t>
  </si>
  <si>
    <t>031 1 16 01070 01 0000 140</t>
  </si>
  <si>
    <t>031 1 16 01073 01 0000 140</t>
  </si>
  <si>
    <t>031 1 16 01110 01 0000 140</t>
  </si>
  <si>
    <t>031 1 16 01113 01 0000 140</t>
  </si>
  <si>
    <t>031 1 16 01190 01 0000 140</t>
  </si>
  <si>
    <t>031 1 16 01193 01 0000 140</t>
  </si>
  <si>
    <t>031 1 16 01200 01 0000 140</t>
  </si>
  <si>
    <t>031 1 16 01203 01 0000 140</t>
  </si>
  <si>
    <t>048 1 12 00000 00 0000 000</t>
  </si>
  <si>
    <t>048 1 12 01000 01 0000 120</t>
  </si>
  <si>
    <t>048 1 12 01010 01 0000 120</t>
  </si>
  <si>
    <t>048 1 12 01030 01 0000 120</t>
  </si>
  <si>
    <t>048 1 12 01040 01 0000 120</t>
  </si>
  <si>
    <t>048 1 12 01041 01 0000 120</t>
  </si>
  <si>
    <t>048 1 16 00000 00 0000 000</t>
  </si>
  <si>
    <t>141 1 16 00000 00 0000 000</t>
  </si>
  <si>
    <t>141 1 16 10000 00 0000 140</t>
  </si>
  <si>
    <t>141 1 16 10120 00 0000 140</t>
  </si>
  <si>
    <t>141 1 16 10123 01 0000 140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</si>
  <si>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</si>
  <si>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</si>
  <si>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</si>
  <si>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</si>
  <si>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</si>
  <si>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</si>
  <si>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182 1 01 02080 01 0000 110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</si>
  <si>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</si>
  <si>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</si>
  <si>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</si>
  <si>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</si>
  <si>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</si>
  <si>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</si>
  <si>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</si>
  <si>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</si>
  <si>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</si>
  <si>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</si>
  <si>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</si>
  <si>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</si>
  <si>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</si>
  <si>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</si>
  <si>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</si>
  <si>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182 1 05 04010 02 0000 110</t>
  </si>
  <si>
    <t>182 1 06 00000 00 0000 000</t>
  </si>
  <si>
    <t>182 1 06 01000 00 0000 110</t>
  </si>
  <si>
    <t>182 1 06 01020 04 0000 110</t>
  </si>
  <si>
    <t>182 1 06 06000 00 0000 110</t>
  </si>
  <si>
    <t>182 1 06 06030 00 0000 110</t>
  </si>
  <si>
    <t>182 1 06 06032 04 0000 110</t>
  </si>
  <si>
    <t>182 1 06 06040 00 0000 110</t>
  </si>
  <si>
    <t>182 1 06 06042 04 0000 110</t>
  </si>
  <si>
    <t>182 1 08 00000 00 0000 000</t>
  </si>
  <si>
    <t>182 1 08 03000 01 0000 110</t>
  </si>
  <si>
    <t>182 1 08 03010 01 0000 110</t>
  </si>
  <si>
    <t>182 1 09 00000 00 0000 000</t>
  </si>
  <si>
    <t>182 1 09 04000 00 0000 110</t>
  </si>
  <si>
    <t>182 1 09 04010 02 0000 110</t>
  </si>
  <si>
    <t>182 1 09 04050 00 0000 110</t>
  </si>
  <si>
    <t>182 1 09 04052 04 0000 110</t>
  </si>
  <si>
    <t>182 1 09 07000 00 0000 110</t>
  </si>
  <si>
    <t>182 1 09 07010 00 0000 110</t>
  </si>
  <si>
    <t>182 1 09 07012 04 0000 110</t>
  </si>
  <si>
    <t>182 1 09 07030 00 0000 110</t>
  </si>
  <si>
    <t>182 1 09 07032 04 0000 110</t>
  </si>
  <si>
    <t>182 1 16 10000 00 0000 140</t>
  </si>
  <si>
    <t>182 1 16 10120 00 0000 140</t>
  </si>
  <si>
    <t>182 1 16 10129 01 0000 140</t>
  </si>
  <si>
    <t>188 1 16 00000 00 0000 000</t>
  </si>
  <si>
    <t>188 1 16 10000 00 0000 140</t>
  </si>
  <si>
    <t>188 1 16 10120 00 0000 140</t>
  </si>
  <si>
    <t>188 1 16 10123 01 0000 140</t>
  </si>
  <si>
    <t>209 2 00 00000 00 0000 000</t>
  </si>
  <si>
    <t>209 2 03 00000 00 0000 000</t>
  </si>
  <si>
    <t>209 2 03 04000 04 0000 150</t>
  </si>
  <si>
    <t>209 2 03 04099 04 0000 150</t>
  </si>
  <si>
    <t>215 1 13 00000 00 0000 000</t>
  </si>
  <si>
    <t>215 1 13 02000 00 0000 130</t>
  </si>
  <si>
    <t>215 1 13 02990 00 0000 130</t>
  </si>
  <si>
    <t>215 1 13 02994 04 0000 130</t>
  </si>
  <si>
    <t>241 2 00 00000 00 0000 000</t>
  </si>
  <si>
    <t>241 2 03 00000 00 0000 000</t>
  </si>
  <si>
    <t>241 2 03 04000 04 0000 150</t>
  </si>
  <si>
    <t>241 2 03 04099 04 0000 150</t>
  </si>
  <si>
    <t>250 1 11 00000 00 0000 000</t>
  </si>
  <si>
    <t>250 1 11 05000 00 0000 120</t>
  </si>
  <si>
    <t>250 1 11 05030 00 0000 120</t>
  </si>
  <si>
    <t>250 1 11 05034 04 0000 120</t>
  </si>
  <si>
    <t>250 1 11 09000 00 0000 120</t>
  </si>
  <si>
    <t>250 1 11 09040 00 0000 120</t>
  </si>
  <si>
    <t>250 1 11 09044 04 0000 120</t>
  </si>
  <si>
    <t>250 1 13 00000 00 0000 000</t>
  </si>
  <si>
    <t>250 1 13 02000 00 0000 130</t>
  </si>
  <si>
    <t>250 1 13 02060 00 0000 130</t>
  </si>
  <si>
    <t>250 1 13 02064 04 0000 130</t>
  </si>
  <si>
    <t>250 1 13 02990 00 0000 130</t>
  </si>
  <si>
    <t>250 1 13 02994 04 0000 130</t>
  </si>
  <si>
    <t>250 1 14 00000 00 0000 000</t>
  </si>
  <si>
    <t>250 1 14 02000 00 0000 000</t>
  </si>
  <si>
    <t>250 1 14 02040 04 0000 440</t>
  </si>
  <si>
    <t>250 1 14 02042 04 0000 440</t>
  </si>
  <si>
    <t>250 1 16 00000 00 0000 000</t>
  </si>
  <si>
    <t>250 1 16 07000 00 0000 140</t>
  </si>
  <si>
    <t>250 1 16 07090 00 0000 140</t>
  </si>
  <si>
    <t>250 1 16 07090 04 0000 140</t>
  </si>
  <si>
    <t>250 1 16 10000 00 0000 140</t>
  </si>
  <si>
    <t>250 1 16 10030 04 0000 140</t>
  </si>
  <si>
    <t>250 1 16 10031 04 0000 140</t>
  </si>
  <si>
    <t>250 1 16 10032 04 0000 140</t>
  </si>
  <si>
    <t>250 1 16 10120 00 0000 140</t>
  </si>
  <si>
    <t>250 1 16 10123 01 0000 140</t>
  </si>
  <si>
    <t>250 1 16 11000 01 0000 140</t>
  </si>
  <si>
    <t>250 1 16 11060 01 0000 140</t>
  </si>
  <si>
    <t>250 1 16 11064 01 0000 140</t>
  </si>
  <si>
    <t>250 1 17 00000 00 0000 000</t>
  </si>
  <si>
    <t>498 1 16 00000 00 0000 000</t>
  </si>
  <si>
    <t>498 1 16 10000 00 0000 140</t>
  </si>
  <si>
    <t>498 1 16 10120 00 0000 140</t>
  </si>
  <si>
    <t>498 1 16 10123 01 0000 140</t>
  </si>
  <si>
    <t>925 1 08 00000 00 0000 000</t>
  </si>
  <si>
    <t>925 1 08 07000 01 0000 110</t>
  </si>
  <si>
    <t>925 1 08 07150 01 0000 110</t>
  </si>
  <si>
    <t>925 1 11 00000 00 0000 000</t>
  </si>
  <si>
    <t>925 1 11 01000 00 0000 120</t>
  </si>
  <si>
    <t>925 1 11 01040 04 0000 120</t>
  </si>
  <si>
    <t>925 1 11 05000 00 0000 120</t>
  </si>
  <si>
    <t>925 1 11 05010 00 0000 120</t>
  </si>
  <si>
    <t>925 1 11 05012 04 0000 120</t>
  </si>
  <si>
    <t>925 1 11 05020 00 0000 120</t>
  </si>
  <si>
    <t>925 1 11 05024 04 0000 120</t>
  </si>
  <si>
    <t>925 1 11 05030 00 0000 120</t>
  </si>
  <si>
    <t>925 1 11 05034 04 0000 120</t>
  </si>
  <si>
    <t>925 1 11 05070 00 0000 120</t>
  </si>
  <si>
    <t>925 1 11 05074 04 0000 120</t>
  </si>
  <si>
    <t>925 1 11 05300 00 0000 120</t>
  </si>
  <si>
    <t>925 1 11 05310 00 0000 120</t>
  </si>
  <si>
    <t>925 1 11 05312 04 0000 120</t>
  </si>
  <si>
    <t>925 1 11 05320 00 0000 120</t>
  </si>
  <si>
    <t>925 1 11 05324 04 0000 120</t>
  </si>
  <si>
    <t>925 1 11 07000 00 0000 120</t>
  </si>
  <si>
    <t>925 1 11 07010 00 0000 120</t>
  </si>
  <si>
    <t>925 1 11 07014 04 0000 120</t>
  </si>
  <si>
    <t>925 1 11 09000 00 0000 120</t>
  </si>
  <si>
    <t>925 1 11 09080 00 0000 120</t>
  </si>
  <si>
    <t>925 1 11 09080 04 0000 120</t>
  </si>
  <si>
    <t>925 1 13 00000 00 0000 000</t>
  </si>
  <si>
    <t>925 1 13 01000 00 0000 130</t>
  </si>
  <si>
    <t>925 1 13 01990 00 0000 130</t>
  </si>
  <si>
    <t>925 1 13 01994 04 0000 130</t>
  </si>
  <si>
    <t>925 1 13 02000 00 0000 130</t>
  </si>
  <si>
    <t>925 1 13 02060 00 0000 130</t>
  </si>
  <si>
    <t>925 1 13 02064 04 0000 130</t>
  </si>
  <si>
    <t>925 1 13 02990 00 0000 130</t>
  </si>
  <si>
    <t>925 1 13 02994 04 0000 130</t>
  </si>
  <si>
    <t>925 1 14 00000 00 0000 000</t>
  </si>
  <si>
    <t>925 1 14 02000 00 0000 000</t>
  </si>
  <si>
    <t>925 1 14 02040 04 0000 410</t>
  </si>
  <si>
    <t>925 1 14 02040 04 0000 440</t>
  </si>
  <si>
    <t>925 1 14 02042 04 0000 440</t>
  </si>
  <si>
    <t>925 1 14 02043 04 0000 410</t>
  </si>
  <si>
    <t>925 1 14 06000 00 0000 430</t>
  </si>
  <si>
    <t>925 1 14 06010 00 0000 430</t>
  </si>
  <si>
    <t>925 1 14 06012 04 0000 430</t>
  </si>
  <si>
    <t>925 1 14 06020 00 0000 430</t>
  </si>
  <si>
    <t>925 1 14 06024 04 0000 430</t>
  </si>
  <si>
    <t>925 1 14 06300 00 0000 430</t>
  </si>
  <si>
    <t>925 1 14 06310 00 0000 430</t>
  </si>
  <si>
    <t>925 1 14 06312 04 0000 430</t>
  </si>
  <si>
    <t>925 1 16 00000 00 0000 000</t>
  </si>
  <si>
    <t>925 1 16 02000 02 0000 140</t>
  </si>
  <si>
    <t>925 1 16 02020 02 0000 140</t>
  </si>
  <si>
    <t>925 1 16 07000 00 0000 140</t>
  </si>
  <si>
    <t>925 1 16 07090 00 0000 140</t>
  </si>
  <si>
    <t>925 1 16 07090 04 0000 140</t>
  </si>
  <si>
    <t>925 1 16 10000 00 0000 140</t>
  </si>
  <si>
    <t>925 1 16 10120 00 0000 140</t>
  </si>
  <si>
    <t>925 1 16 10123 01 0000 140</t>
  </si>
  <si>
    <t>925 1 17 00000 00 0000 000</t>
  </si>
  <si>
    <t>925 1 17 05000 00 0000 180</t>
  </si>
  <si>
    <t>925 1 17 05040 04 0000 180</t>
  </si>
  <si>
    <t>925 2 00 00000 00 0000 000</t>
  </si>
  <si>
    <t>925 2 02 00000 00 0000 000</t>
  </si>
  <si>
    <t>925 2 02 10000 00 0000 150</t>
  </si>
  <si>
    <t>925 2 02 15002 00 0000 150</t>
  </si>
  <si>
    <t>925 2 02 15002 04 0000 150</t>
  </si>
  <si>
    <t>925 2 02 15009 00 0000 150</t>
  </si>
  <si>
    <t>925 2 02 15009 04 0000 150</t>
  </si>
  <si>
    <t>925 2 02 20000 00 0000 150</t>
  </si>
  <si>
    <t>925 2 02 20077 00 0000 150</t>
  </si>
  <si>
    <t>925 2 02 20077 04 0000 150</t>
  </si>
  <si>
    <t>925 2 02 20299 00 0000 150</t>
  </si>
  <si>
    <t>925 2 02 20299 04 0000 150</t>
  </si>
  <si>
    <t>925 2 02 20302 00 0000 150</t>
  </si>
  <si>
    <t>925 2 02 20302 04 0000 150</t>
  </si>
  <si>
    <t>925 2 02 25304 00 0000 150</t>
  </si>
  <si>
    <t>925 2 02 25304 04 0000 150</t>
  </si>
  <si>
    <t>925 2 02 25418 00 0000 150</t>
  </si>
  <si>
    <t>925 2 02 25418 04 0000 150</t>
  </si>
  <si>
    <t>925 2 02 25497 00 0000 150</t>
  </si>
  <si>
    <t>925 2 02 25497 04 0000 150</t>
  </si>
  <si>
    <t>925 2 02 25519 00 0000 150</t>
  </si>
  <si>
    <t>925 2 02 25519 04 0000 150</t>
  </si>
  <si>
    <t>925 2 02 25555 00 0000 150</t>
  </si>
  <si>
    <t>925 2 02 25555 04 0000 150</t>
  </si>
  <si>
    <t>925 2 02 29999 00 0000 150</t>
  </si>
  <si>
    <t>925 2 02 29999 04 0000 150</t>
  </si>
  <si>
    <t>925 2 02 30000 00 0000 150</t>
  </si>
  <si>
    <t>925 2 02 30024 00 0000 150</t>
  </si>
  <si>
    <t>925 2 02 30024 04 0000 150</t>
  </si>
  <si>
    <t>925 2 02 35120 00 0000 150</t>
  </si>
  <si>
    <t>925 2 02 35120 04 0000 150</t>
  </si>
  <si>
    <t>925 2 02 35176 00 0000 150</t>
  </si>
  <si>
    <t>925 2 02 35176 04 0000 150</t>
  </si>
  <si>
    <t>925 2 02 35303 00 0000 150</t>
  </si>
  <si>
    <t>925 2 02 35303 04 0000 150</t>
  </si>
  <si>
    <t>925 2 02 36900 00 0000 150</t>
  </si>
  <si>
    <t>925 2 02 36900 04 0000 150</t>
  </si>
  <si>
    <t>925 2 02 40000 00 0000 150</t>
  </si>
  <si>
    <t>925 2 02 49999 00 0000 150</t>
  </si>
  <si>
    <t>925 2 02 49999 04 0000 150</t>
  </si>
  <si>
    <t>925 2 19 00000 00 0000 000</t>
  </si>
  <si>
    <t>925 2 19 00000 04 0000 150</t>
  </si>
  <si>
    <t>925 2 19 60010 04 0000 150</t>
  </si>
  <si>
    <t>Код бюджетной классификации Российской Федерации</t>
  </si>
  <si>
    <t>Наименование кода доходов</t>
  </si>
  <si>
    <t>(тыс. руб.)</t>
  </si>
  <si>
    <t>Приложение № 3</t>
  </si>
  <si>
    <t>к решению Вологодской городской Думы</t>
  </si>
  <si>
    <t xml:space="preserve">«Об исполнении бюджета города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</si>
  <si>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</si>
  <si>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</si>
  <si>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017 1 11 00000 00 0000 000</t>
  </si>
  <si>
    <t>017 1 11 05000 00 0000 120</t>
  </si>
  <si>
    <t>017 1 11 05026 00 0000 120</t>
  </si>
  <si>
    <t>017 1 11 05026 04 0000 120</t>
  </si>
  <si>
    <t>048 1 16 11000 01 0000 140</t>
  </si>
  <si>
    <t>048 1 16 11050 01 0000 140</t>
  </si>
  <si>
    <t>182 1 09 07050 00 0000 110</t>
  </si>
  <si>
    <t>182 1 09 07052 04 0000 110</t>
  </si>
  <si>
    <t>182 1 16 00000 00 0000 000</t>
  </si>
  <si>
    <t>241 1 16 00000 00 0000 000</t>
  </si>
  <si>
    <t>241 1 16 07000 00 0000 140</t>
  </si>
  <si>
    <t>241 1 16 07010 00 0000 140</t>
  </si>
  <si>
    <t>241 1 16 07010 04 0000 140</t>
  </si>
  <si>
    <t>241 1 17 00000 00 0000 000</t>
  </si>
  <si>
    <t>241 1 17 01000 00 0000 180</t>
  </si>
  <si>
    <t>241 1 17 01040 04 0000 180</t>
  </si>
  <si>
    <t>250 1 17 01000 00 0000 180</t>
  </si>
  <si>
    <t>250 1 17 01040 04 0000 180</t>
  </si>
  <si>
    <t>925 1 11 09040 00 0000 120</t>
  </si>
  <si>
    <t>925 1 11 09044 04 0000 120</t>
  </si>
  <si>
    <t>925 1 14 01000 00 0000 410</t>
  </si>
  <si>
    <t>925 1 14 01040 04 0000 410</t>
  </si>
  <si>
    <t>925 1 14 03000 00 0000 410</t>
  </si>
  <si>
    <t>925 1 14 03040 04 0000 410</t>
  </si>
  <si>
    <t>925 1 16 07010 00 0000 140</t>
  </si>
  <si>
    <t>925 1 16 07010 04 0000 140</t>
  </si>
  <si>
    <t>925 2 02 25065 00 0000 150</t>
  </si>
  <si>
    <t>925 2 02 25065 04 0000 150</t>
  </si>
  <si>
    <t>925 2 02 25394 00 0000 150</t>
  </si>
  <si>
    <t>925 2 02 25394 04 0000 150</t>
  </si>
  <si>
    <t>925 2 02 25753 00 0000 150</t>
  </si>
  <si>
    <t>925 2 02 25753 04 0000 150</t>
  </si>
  <si>
    <t>925 2 02 35179 00 0000 150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</si>
  <si>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</si>
  <si>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</si>
  <si>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</si>
  <si>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925 2 02 45454 00 0000 150</t>
  </si>
  <si>
    <t>925 2 02 45454 04 0000 150</t>
  </si>
  <si>
    <t>209 0 00 00000 00 0000 000</t>
  </si>
  <si>
    <t>013 0 00 00000 00 0000 000</t>
  </si>
  <si>
    <t>017 0 00 00000 00 0000 000</t>
  </si>
  <si>
    <t>031 0 00 00000 00 0000 000</t>
  </si>
  <si>
    <t>048 0 00 00000 00 0000 000</t>
  </si>
  <si>
    <t>141 0 00 00000 00 0000 000</t>
  </si>
  <si>
    <t>182 0 00 00000 00 0000 000</t>
  </si>
  <si>
    <t>188 0 00 00000 00 0000 000</t>
  </si>
  <si>
    <t>203 0 00 00000 00 0000 000</t>
  </si>
  <si>
    <t>210 0 00 00000 00 0000 000</t>
  </si>
  <si>
    <t>215 0 00 00000 00 0000 000</t>
  </si>
  <si>
    <t>241 0 00 00000 00 0000 000</t>
  </si>
  <si>
    <t>250 0 00 00000 00 0000 000</t>
  </si>
  <si>
    <t>498 0 00 00000 00 0000 000</t>
  </si>
  <si>
    <t>925 0 00 00000 00 0000 000</t>
  </si>
  <si>
    <t>Вологды за 2023 год»</t>
  </si>
  <si>
    <t>013 1 16 01090 01 0000 140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</si>
  <si>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</si>
  <si>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013 1 16 01093 01 0000 140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</si>
  <si>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</si>
  <si>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013 1 16 01120 01 0000 140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</si>
  <si>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</si>
  <si>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013 1 16 01123 01 0000 140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</si>
  <si>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</si>
  <si>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013 1 16 01160 01 0000 140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</si>
  <si>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</si>
  <si>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013 1 16 01163 01 0000 140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</si>
  <si>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</si>
  <si>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013 1 16 01180 01 0000 140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</si>
  <si>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</si>
  <si>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013 1 16 01183 01 0000 140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</si>
  <si>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</si>
  <si>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014 0 00 00000 00 0000 000</t>
  </si>
  <si>
    <t>Департамент природных ресурсов и охраны окружающей среды Вологодской области</t>
  </si>
  <si>
    <t>014 1 16 00000 00 0000 000</t>
  </si>
  <si>
    <t>014 1 16 10000 00 0000 140</t>
  </si>
  <si>
    <t>014 1 16 10120 00 0000 140</t>
  </si>
  <si>
    <t>014 1 16 10123 01 0000 140</t>
  </si>
  <si>
    <t>031 1 16 01180 01 0000 140</t>
  </si>
  <si>
    <t>031 1 16 01183 01 0000 140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</si>
  <si>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</si>
  <si>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</si>
  <si>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</si>
  <si>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</si>
  <si>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182 1 01 02110 01 0000 110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</si>
  <si>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</si>
  <si>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</si>
  <si>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</si>
  <si>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</si>
  <si>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</si>
  <si>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</si>
  <si>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</si>
  <si>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</si>
  <si>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</si>
  <si>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</si>
  <si>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</si>
  <si>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</si>
  <si>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</si>
  <si>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</si>
  <si>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</si>
  <si>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182 1 09 06000 02 0000 110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</si>
  <si>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</si>
  <si>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</si>
  <si>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</si>
  <si>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191 0 00 00000 00 0000 000</t>
  </si>
  <si>
    <t>Департамент строительства Вологодской области</t>
  </si>
  <si>
    <t>191 1 16 00000 00 0000 000</t>
  </si>
  <si>
    <t>191 1 16 10000 00 0000 140</t>
  </si>
  <si>
    <t>191 1 16 10120 00 0000 140</t>
  </si>
  <si>
    <t>191 1 16 10123 01 0000 140</t>
  </si>
  <si>
    <t>203 1 13 00000 00 0000 000</t>
  </si>
  <si>
    <t>203 1 13 02000 00 0000 130</t>
  </si>
  <si>
    <t>203 1 13 02990 00 0000 130</t>
  </si>
  <si>
    <t>203 1 13 02994 04 0000 130</t>
  </si>
  <si>
    <t>209 2 18 00000 00 0000 000</t>
  </si>
  <si>
    <t>209 2 18 00000 00 0000 150</t>
  </si>
  <si>
    <t>209 2 18 00000 04 0000 150</t>
  </si>
  <si>
    <t>209 2 18 04000 04 0000 150</t>
  </si>
  <si>
    <t>209 2 18 04030 04 0000 150</t>
  </si>
  <si>
    <t>Доходы бюджетов городских округов от возврата иными организациями остатков субсидий прошлых лет</t>
  </si>
  <si>
    <t>210 1 13 00000 00 0000 000</t>
  </si>
  <si>
    <t>210 1 13 02000 00 0000 130</t>
  </si>
  <si>
    <t>210 1 13 02990 00 0000 130</t>
  </si>
  <si>
    <t>210 1 13 02994 04 0000 130</t>
  </si>
  <si>
    <t>241 1 13 00000 00 0000 000</t>
  </si>
  <si>
    <t>241 1 13 02000 00 0000 130</t>
  </si>
  <si>
    <t>241 1 13 02990 00 0000 130</t>
  </si>
  <si>
    <t>241 1 13 02994 04 0000 130</t>
  </si>
  <si>
    <t>250 1 16 07010 00 0000 140</t>
  </si>
  <si>
    <t>250 1 16 07010 04 0000 140</t>
  </si>
  <si>
    <t>250 1 16 10060 00 0000 140</t>
  </si>
  <si>
    <t>Платежи в целях возмещения убытков, причиненных уклонением от заключения муниципального контракта</t>
  </si>
  <si>
    <t>250 1 16 10061 04 0000 140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</si>
  <si>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</si>
  <si>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250 1 17 05000 00 0000 180</t>
  </si>
  <si>
    <t>250 1 17 05040 04 0000 180</t>
  </si>
  <si>
    <t>925 1 16 10060 00 0000 140</t>
  </si>
  <si>
    <t>925 1 16 10061 04 0000 140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</si>
  <si>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</si>
  <si>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</si>
  <si>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925 2 02 20300 00 0000 150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</si>
  <si>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</si>
  <si>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925 2 02 20300 04 0000 150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</si>
  <si>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</si>
  <si>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925 2 02 20303 00 0000 150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</si>
  <si>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</si>
  <si>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925 2 02 20303 04 0000 150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</si>
  <si>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</si>
  <si>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925 2 02 25021 00 0000 150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</si>
  <si>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</si>
  <si>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925 2 02 25021 04 0000 150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</si>
  <si>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</si>
  <si>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925 2 02 25171 00 0000 150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</si>
  <si>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</si>
  <si>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925 2 02 25171 04 0000 150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</si>
  <si>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</si>
  <si>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925 2 02 25172 00 0000 150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</si>
  <si>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</si>
  <si>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925 2 02 25172 04 0000 150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</si>
  <si>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</si>
  <si>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925 2 02 25213 00 0000 150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</si>
  <si>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</si>
  <si>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925 2 02 25213 04 0000 150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</si>
  <si>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</si>
  <si>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925 2 02 25242 00 0000 150</t>
  </si>
  <si>
    <t>Субсидии бюджетам на ликвидацию несанкционированных свалок в границах городов и наиболее опасных объектов накопленного вреда окружающей среде</t>
  </si>
  <si>
    <t>925 2 02 25242 04 0000 150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</si>
  <si>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</si>
  <si>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925 2 02 25305 00 0000 150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</si>
  <si>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</si>
  <si>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925 2 02 25305 04 0000 150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</si>
  <si>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</si>
  <si>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на приведение в нормативное состояние автомобильных дорог и искусственных дорожных сооружений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</si>
  <si>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</si>
  <si>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925 2 02 25511 00 0000 150</t>
  </si>
  <si>
    <t>Субсидии бюджетам на проведение комплексных кадастровых работ</t>
  </si>
  <si>
    <t>925 2 02 25511 04 0000 150</t>
  </si>
  <si>
    <t>Субсидии бюджетам городских округов на проведение комплексных кадастровых работ</t>
  </si>
  <si>
    <t>Субсидии бюджетам на софинансирование закупки и монтажа оборудования для создания "умных" спортивных площадок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</si>
  <si>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</si>
  <si>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925 2 02 27389 00 0000 150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</si>
  <si>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</si>
  <si>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925 2 02 27389 04 0000 150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</si>
  <si>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</si>
  <si>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</si>
  <si>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</si>
  <si>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925 2 18 00000 00 0000 000</t>
  </si>
  <si>
    <t>925 2 18 00000 00 0000 150</t>
  </si>
  <si>
    <t>925 2 18 00000 04 0000 150</t>
  </si>
  <si>
    <t>925 2 18 04000 04 0000 150</t>
  </si>
  <si>
    <t>925 2 18 04030 04 0000 150</t>
  </si>
  <si>
    <t>925 2 19 35135 04 0000 150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</si>
  <si>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</si>
  <si>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ПОКАЗАТЕЛИ ДОХОДОВ БЮДЖЕТА ГОРОДА ВОЛОГДЫ ПО КОДАМ КЛАССИФИКАЦИИ ДОХОДОВ БЮДЖЕТОВ 
ЗА 2023 ГОД</t>
  </si>
  <si>
    <t>Всего:</t>
  </si>
  <si>
    <t>от 30 мая 2024 года № 1189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</si>
</sst>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40">
    <font>
      <sz val="10"/>
      <name val="Arial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2" applyNumberFormat="1" applyFont="1" applyFill="1" applyAlignment="1">
      <alignment horizontal="right"/>
      <protection/>
    </xf>
    <xf numFmtId="175" fontId="1" fillId="33" borderId="10" xfId="0" applyNumberFormat="1" applyFont="1" applyFill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175" fontId="1" fillId="33" borderId="12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175" fontId="1" fillId="33" borderId="14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175" fontId="0" fillId="0" borderId="0" xfId="0" applyNumberFormat="1" applyFont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4257675</xdr:colOff>
      <xdr:row>9</xdr:row>
      <xdr:rowOff>600075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657975" y="282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khomirova\Downloads\0503124%2020240101%2025%20-%20&#1041;&#1102;&#1076;&#1078;&#1077;&#1090;%20&#1075;.%20&#1042;&#1086;&#1083;&#1086;&#1075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  <sheetName val="В работу"/>
      <sheetName val="приложение 3"/>
      <sheetName val="75н"/>
    </sheetNames>
    <sheetDataSet>
      <sheetData sheetId="2">
        <row r="1">
          <cell r="A1" t="str">
            <v>013 0 00 00000 00 0000 000</v>
          </cell>
          <cell r="B1" t="str">
            <v>Департамент по обеспечению деятельности мировых судей Вологодской области</v>
          </cell>
        </row>
        <row r="2">
          <cell r="A2" t="str">
            <v>013 1 16 00000 00 0000 000</v>
          </cell>
          <cell r="B2" t="str">
            <v>ШТРАФЫ, САНКЦИИ, ВОЗМЕЩЕНИЕ УЩЕРБА</v>
          </cell>
        </row>
        <row r="3">
          <cell r="A3" t="str">
            <v>013 1 16 01000 01 0000 140</v>
          </cell>
          <cell r="B3" t="str">
            <v>Административные штрафы, установленные Кодексом Российской Федерации об административных правонарушениях</v>
          </cell>
        </row>
        <row r="4">
          <cell r="A4" t="str">
            <v>013 1 16 01050 01 0000 140</v>
          </cell>
          <cell r="B4" t="str">
    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    </cell>
        </row>
        <row r="5">
          <cell r="A5" t="str">
            <v>013 1 16 01053 01 0000 140</v>
          </cell>
          <cell r="B5" t="str">
    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v>
          </cell>
        </row>
        <row r="6">
          <cell r="A6" t="str">
            <v>013 1 16 01060 01 0000 140</v>
          </cell>
          <cell r="B6" t="str">
    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    </cell>
        </row>
        <row r="7">
          <cell r="A7" t="str">
            <v>013 1 16 01063 01 0000 140</v>
          </cell>
          <cell r="B7" t="str">
    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    </cell>
        </row>
        <row r="8">
          <cell r="A8" t="str">
            <v>013 1 16 01070 01 0000 140</v>
          </cell>
          <cell r="B8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    </cell>
        </row>
        <row r="9">
          <cell r="A9" t="str">
            <v>013 1 16 01073 01 0000 140</v>
          </cell>
          <cell r="B9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v>
          </cell>
        </row>
        <row r="10">
          <cell r="A10" t="str">
            <v>013 1 16 01080 01 0000 140</v>
          </cell>
          <cell r="B10" t="str">
    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    </cell>
        </row>
        <row r="11">
          <cell r="A11" t="str">
            <v>013 1 16 01083 01 0000 140</v>
          </cell>
          <cell r="B11" t="str">
    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v>
          </cell>
        </row>
        <row r="12">
          <cell r="A12" t="str">
            <v>013 1 16 01110 01 0000 140</v>
          </cell>
          <cell r="B12" t="str">
    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    </cell>
        </row>
        <row r="13">
          <cell r="A13" t="str">
            <v>013 1 16 01113 01 0000 140</v>
          </cell>
          <cell r="B13" t="str">
    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    </cell>
        </row>
        <row r="14">
          <cell r="A14" t="str">
            <v>013 1 16 01130 01 0000 140</v>
          </cell>
          <cell r="B14" t="str">
    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    </cell>
        </row>
        <row r="15">
          <cell r="A15" t="str">
            <v>013 1 16 01133 01 0000 140</v>
          </cell>
          <cell r="B15" t="str">
    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v>
          </cell>
        </row>
        <row r="16">
          <cell r="A16" t="str">
            <v>013 1 16 01140 01 0000 140</v>
          </cell>
          <cell r="B16" t="str">
    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    </cell>
        </row>
        <row r="17">
          <cell r="A17" t="str">
            <v>013 1 16 01143 01 0000 140</v>
          </cell>
          <cell r="B17" t="str">
    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v>
          </cell>
        </row>
        <row r="18">
          <cell r="A18" t="str">
            <v>013 1 16 01150 01 0000 140</v>
          </cell>
          <cell r="B18" t="str">
    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    </cell>
        </row>
        <row r="19">
          <cell r="A19" t="str">
            <v>013 1 16 01153 01 0000 140</v>
          </cell>
          <cell r="B19" t="str">
    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v>
          </cell>
        </row>
        <row r="20">
          <cell r="A20" t="str">
            <v>013 1 16 01170 01 0000 140</v>
          </cell>
          <cell r="B20" t="str">
    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    </cell>
        </row>
        <row r="21">
          <cell r="A21" t="str">
            <v>013 1 16 01173 01 0000 140</v>
          </cell>
          <cell r="B21" t="str">
    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v>
          </cell>
        </row>
        <row r="22">
          <cell r="A22" t="str">
            <v>013 1 16 01190 01 0000 140</v>
          </cell>
          <cell r="B22" t="str">
    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    </cell>
        </row>
        <row r="23">
          <cell r="A23" t="str">
            <v>013 1 16 01193 01 0000 140</v>
          </cell>
          <cell r="B23" t="str">
    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v>
          </cell>
        </row>
        <row r="24">
          <cell r="A24" t="str">
            <v>013 1 16 01200 01 0000 140</v>
          </cell>
          <cell r="B24" t="str">
    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    </cell>
        </row>
        <row r="25">
          <cell r="A25" t="str">
            <v>013 1 16 01203 01 0000 140</v>
          </cell>
          <cell r="B25" t="str">
    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v>
          </cell>
        </row>
        <row r="26">
          <cell r="A26" t="str">
            <v>013 1 16 01330 00 0000 140</v>
          </cell>
          <cell r="B26" t="str">
    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</v>
          </cell>
        </row>
        <row r="27">
          <cell r="A27" t="str">
            <v>013 1 16 01333 01 0000 140</v>
          </cell>
          <cell r="B27" t="str">
    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</v>
          </cell>
        </row>
        <row r="28">
          <cell r="A28" t="str">
            <v>017 0 00 00000 00 0000 000</v>
          </cell>
          <cell r="B28" t="str">
            <v>Департамент имущественных отношений Вологодской области</v>
          </cell>
        </row>
        <row r="29">
          <cell r="A29" t="str">
            <v>017 1 11 00000 00 0000 000</v>
          </cell>
          <cell r="B29" t="str">
            <v>ДОХОДЫ ОТ ИСПОЛЬЗОВАНИЯ ИМУЩЕСТВА, НАХОДЯЩЕГОСЯ В ГОСУДАРСТВЕННОЙ И МУНИЦИПАЛЬНОЙ СОБСТВЕННОСТИ</v>
          </cell>
        </row>
        <row r="30">
          <cell r="A30" t="str">
            <v>017 1 11 05000 00 0000 120</v>
          </cell>
          <cell r="B30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</row>
        <row r="31">
          <cell r="A31" t="str">
            <v>017 1 11 05026 00 0000 120</v>
          </cell>
          <cell r="B31" t="str">
            <v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</v>
          </cell>
        </row>
        <row r="32">
          <cell r="A32" t="str">
            <v>017 1 11 05026 04 0000 120</v>
          </cell>
          <cell r="B32" t="str">
            <v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v>
          </cell>
        </row>
        <row r="33">
          <cell r="A33" t="str">
            <v>030 0 00 00000 00 0000 000</v>
          </cell>
          <cell r="B33" t="str">
            <v>Управление государственной инспекции по надзору за техническим состоянием самоходных машин и других видов техники Вологодской области</v>
          </cell>
        </row>
        <row r="34">
          <cell r="A34" t="str">
            <v>030 1 16 00000 00 0000 000</v>
          </cell>
          <cell r="B34" t="str">
            <v>ШТРАФЫ, САНКЦИИ, ВОЗМЕЩЕНИЕ УЩЕРБА</v>
          </cell>
        </row>
        <row r="35">
          <cell r="A35" t="str">
            <v>030 1 16 10000 00 0000 140</v>
          </cell>
          <cell r="B35" t="str">
            <v>Платежи в целях возмещения причиненного ущерба (убытков)</v>
          </cell>
        </row>
        <row r="36">
          <cell r="A36" t="str">
            <v>030 1 16 10120 00 0000 140</v>
          </cell>
          <cell r="B36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37">
          <cell r="A37" t="str">
            <v>030 1 16 10123 01 0000 140</v>
          </cell>
          <cell r="B37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38">
          <cell r="A38" t="str">
            <v>031 0 00 00000 00 0000 000</v>
          </cell>
          <cell r="B38" t="str">
            <v>Комитет гражданской защиты и социальной безопасности Вологодской области</v>
          </cell>
        </row>
        <row r="39">
          <cell r="A39" t="str">
            <v>031 1 16 00000 00 0000 000</v>
          </cell>
          <cell r="B39" t="str">
            <v>ШТРАФЫ, САНКЦИИ, ВОЗМЕЩЕНИЕ УЩЕРБА</v>
          </cell>
        </row>
        <row r="40">
          <cell r="A40" t="str">
            <v>031 1 16 01000 01 0000 140</v>
          </cell>
          <cell r="B40" t="str">
            <v>Административные штрафы, установленные Кодексом Российской Федерации об административных правонарушениях</v>
          </cell>
        </row>
        <row r="41">
          <cell r="A41" t="str">
            <v>031 1 16 01050 01 0000 140</v>
          </cell>
          <cell r="B41" t="str">
    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    </cell>
        </row>
        <row r="42">
          <cell r="A42" t="str">
            <v>031 1 16 01053 01 0000 140</v>
          </cell>
          <cell r="B42" t="str">
    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v>
          </cell>
        </row>
        <row r="43">
          <cell r="A43" t="str">
            <v>031 1 16 01060 01 0000 140</v>
          </cell>
          <cell r="B43" t="str">
    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    </cell>
        </row>
        <row r="44">
          <cell r="A44" t="str">
            <v>031 1 16 01063 01 0000 140</v>
          </cell>
          <cell r="B44" t="str">
    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    </cell>
        </row>
        <row r="45">
          <cell r="A45" t="str">
            <v>031 1 16 01070 01 0000 140</v>
          </cell>
          <cell r="B45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    </cell>
        </row>
        <row r="46">
          <cell r="A46" t="str">
            <v>031 1 16 01073 01 0000 140</v>
          </cell>
          <cell r="B46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v>
          </cell>
        </row>
        <row r="47">
          <cell r="A47" t="str">
            <v>031 1 16 01110 01 0000 140</v>
          </cell>
          <cell r="B47" t="str">
    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    </cell>
        </row>
        <row r="48">
          <cell r="A48" t="str">
            <v>031 1 16 01113 01 0000 140</v>
          </cell>
          <cell r="B48" t="str">
    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    </cell>
        </row>
        <row r="49">
          <cell r="A49" t="str">
            <v>031 1 16 01190 01 0000 140</v>
          </cell>
          <cell r="B49" t="str">
    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    </cell>
        </row>
        <row r="50">
          <cell r="A50" t="str">
            <v>031 1 16 01193 01 0000 140</v>
          </cell>
          <cell r="B50" t="str">
    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v>
          </cell>
        </row>
        <row r="51">
          <cell r="A51" t="str">
            <v>031 1 16 01200 01 0000 140</v>
          </cell>
          <cell r="B51" t="str">
    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    </cell>
        </row>
        <row r="52">
          <cell r="A52" t="str">
            <v>031 1 16 01203 01 0000 140</v>
          </cell>
          <cell r="B52" t="str">
    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v>
          </cell>
        </row>
        <row r="53">
          <cell r="A53" t="str">
            <v>033 0 00 00000 00 0000 000</v>
          </cell>
          <cell r="B53" t="str">
            <v>Государственная жилищная инспекция Вологодской области</v>
          </cell>
        </row>
        <row r="54">
          <cell r="A54" t="str">
            <v>033 1 16 00000 00 0000 000</v>
          </cell>
          <cell r="B54" t="str">
            <v>ШТРАФЫ, САНКЦИИ, ВОЗМЕЩЕНИЕ УЩЕРБА</v>
          </cell>
        </row>
        <row r="55">
          <cell r="A55" t="str">
            <v>033 1 16 10000 00 0000 140</v>
          </cell>
          <cell r="B55" t="str">
            <v>Платежи в целях возмещения причиненного ущерба (убытков)</v>
          </cell>
        </row>
        <row r="56">
          <cell r="A56" t="str">
            <v>033 1 16 10120 00 0000 140</v>
          </cell>
          <cell r="B56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57">
          <cell r="A57" t="str">
            <v>033 1 16 10123 01 0000 140</v>
          </cell>
          <cell r="B57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58">
          <cell r="A58" t="str">
            <v>048 0 00 00000 00 0000 000</v>
          </cell>
          <cell r="B58" t="str">
            <v>Северное межрегиональное управление Федеральной  службы по надзору в сфере природопользования </v>
          </cell>
        </row>
        <row r="59">
          <cell r="A59" t="str">
            <v>048 1 12 00000 00 0000 000</v>
          </cell>
          <cell r="B59" t="str">
            <v>ПЛАТЕЖИ ПРИ ПОЛЬЗОВАНИИ ПРИРОДНЫМИ РЕСУРСАМИ</v>
          </cell>
        </row>
        <row r="60">
          <cell r="A60" t="str">
            <v>048 1 12 01000 01 0000 120</v>
          </cell>
          <cell r="B60" t="str">
            <v>Плата за негативное воздействие на окружающую среду</v>
          </cell>
        </row>
        <row r="61">
          <cell r="A61" t="str">
            <v>048 1 12 01010 01 0000 120</v>
          </cell>
          <cell r="B61" t="str">
            <v>Плата за выбросы загрязняющих веществ в атмосферный воздух стационарными объектами</v>
          </cell>
        </row>
        <row r="62">
          <cell r="A62" t="str">
            <v>048 1 12 01030 01 0000 120</v>
          </cell>
          <cell r="B62" t="str">
            <v>Плата за сбросы загрязняющих веществ в водные объекты</v>
          </cell>
        </row>
        <row r="63">
          <cell r="A63" t="str">
            <v>048 1 12 01040 01 0000 120</v>
          </cell>
          <cell r="B63" t="str">
            <v>Плата за размещение отходов производства и потребления</v>
          </cell>
        </row>
        <row r="64">
          <cell r="A64" t="str">
            <v>048 1 12 01041 01 0000 120</v>
          </cell>
          <cell r="B64" t="str">
            <v>Плата за размещение отходов производства</v>
          </cell>
        </row>
        <row r="65">
          <cell r="A65" t="str">
            <v>048 1 16 00000 00 0000 000</v>
          </cell>
          <cell r="B65" t="str">
            <v>ШТРАФЫ, САНКЦИИ, ВОЗМЕЩЕНИЕ УЩЕРБА</v>
          </cell>
        </row>
        <row r="66">
          <cell r="A66" t="str">
            <v>048 1 16 10000 00 0000 140</v>
          </cell>
          <cell r="B66" t="str">
            <v>Платежи в целях возмещения причиненного ущерба (убытков)</v>
          </cell>
        </row>
        <row r="67">
          <cell r="A67" t="str">
            <v>048 1 16 10120 00 0000 140</v>
          </cell>
          <cell r="B67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68">
          <cell r="A68" t="str">
            <v>048 1 16 10123 01 0000 140</v>
          </cell>
          <cell r="B68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69">
          <cell r="A69" t="str">
            <v>048 1 16 11000 01 0000 140</v>
          </cell>
          <cell r="B69" t="str">
            <v>Платежи, уплачиваемые в целях возмещения вреда</v>
          </cell>
        </row>
        <row r="70">
          <cell r="A70" t="str">
            <v>048 1 16 11050 01 0000 140</v>
          </cell>
          <cell r="B70" t="str">
    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v>
          </cell>
        </row>
        <row r="71">
          <cell r="A71" t="str">
            <v>076 0 00 00000 00 0000 000</v>
          </cell>
          <cell r="B71" t="str">
            <v>Северо - Западное территориальное управление Федерального агентства по рыболовству</v>
          </cell>
        </row>
        <row r="72">
          <cell r="A72" t="str">
            <v>076 1 16 00000 00 0000 000</v>
          </cell>
          <cell r="B72" t="str">
            <v>ШТРАФЫ, САНКЦИИ, ВОЗМЕЩЕНИЕ УЩЕРБА</v>
          </cell>
        </row>
        <row r="73">
          <cell r="A73" t="str">
            <v>076 1 16 10000 00 0000 140</v>
          </cell>
          <cell r="B73" t="str">
            <v>Платежи в целях возмещения причиненного ущерба (убытков)</v>
          </cell>
        </row>
        <row r="74">
          <cell r="A74" t="str">
            <v>076 1 16 10120 00 0000 140</v>
          </cell>
          <cell r="B74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75">
          <cell r="A75" t="str">
            <v>076 1 16 10123 01 0000 140</v>
          </cell>
          <cell r="B75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76">
          <cell r="A76" t="str">
            <v>081 0 00 00000 00 0000 000</v>
          </cell>
          <cell r="B76" t="str">
            <v>Северо-Западное межрегиональное Управление федеральной службы по ветеринарному и фитосанитарному надзору</v>
          </cell>
        </row>
        <row r="77">
          <cell r="A77" t="str">
            <v>081 1 16 00000 00 0000 000</v>
          </cell>
          <cell r="B77" t="str">
            <v>ШТРАФЫ, САНКЦИИ, ВОЗМЕЩЕНИЕ УЩЕРБА</v>
          </cell>
        </row>
        <row r="78">
          <cell r="A78" t="str">
            <v>081 1 16 10000 00 0000 140</v>
          </cell>
          <cell r="B78" t="str">
            <v>Платежи в целях возмещения причиненного ущерба (убытков)</v>
          </cell>
        </row>
        <row r="79">
          <cell r="A79" t="str">
            <v>081 1 16 10120 00 0000 140</v>
          </cell>
          <cell r="B79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80">
          <cell r="A80" t="str">
            <v>081 1 16 10123 01 0000 140</v>
          </cell>
          <cell r="B80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81">
          <cell r="A81" t="str">
            <v>100 0 00 00000 00 0000 000</v>
          </cell>
          <cell r="B81" t="str">
            <v>Управление Федерального казначейства по Вологодской области</v>
          </cell>
        </row>
        <row r="82">
          <cell r="A82" t="str">
            <v>100 1 03 00000 00 0000 000</v>
          </cell>
          <cell r="B82" t="str">
            <v>НАЛОГИ НА ТОВАРЫ (РАБОТЫ, УСЛУГИ), РЕАЛИЗУЕМЫЕ НА ТЕРРИТОРИИ РОССИЙСКОЙ ФЕДЕРАЦИИ</v>
          </cell>
        </row>
        <row r="83">
          <cell r="A83" t="str">
            <v>100 1 03 02000 01 0000 110</v>
          </cell>
          <cell r="B83" t="str">
            <v>Акцизы по подакцизным товарам (продукции), производимым на территории Российской Федерации</v>
          </cell>
        </row>
        <row r="84">
          <cell r="A84" t="str">
            <v>100 1 03 02230 01 0000 110</v>
          </cell>
          <cell r="B84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</row>
        <row r="85">
          <cell r="A85" t="str">
            <v>100 1 03 02231 01 0000 110</v>
          </cell>
          <cell r="B85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</v>
          </cell>
        </row>
        <row r="86">
          <cell r="A86" t="str">
            <v>100 1 03 02240 01 0000 110</v>
          </cell>
          <cell r="B86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</row>
        <row r="87">
          <cell r="A87" t="str">
            <v>100 1 03 02241 01 0000 110</v>
          </cell>
          <cell r="B87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</row>
        <row r="88">
          <cell r="A88" t="str">
            <v>100 1 03 02250 01 0000 110</v>
          </cell>
          <cell r="B88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</row>
        <row r="89">
          <cell r="A89" t="str">
            <v>100 1 03 02251 01 0000 110</v>
          </cell>
          <cell r="B89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v>
          </cell>
        </row>
        <row r="90">
          <cell r="A90" t="str">
            <v>100 1 03 02260 01 0000 110</v>
          </cell>
          <cell r="B90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</row>
        <row r="91">
          <cell r="A91" t="str">
            <v>100 1 03 02261 01 0000 110</v>
          </cell>
          <cell r="B91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v>
          </cell>
        </row>
        <row r="92">
          <cell r="A92" t="str">
            <v>141 0 00 00000 00 0000 000</v>
          </cell>
          <cell r="B92" t="str">
            <v>Управление Роспотребнадзора по Вологодской области</v>
          </cell>
        </row>
        <row r="93">
          <cell r="A93" t="str">
            <v>141 1 16 00000 00 0000 000</v>
          </cell>
          <cell r="B93" t="str">
            <v>ШТРАФЫ, САНКЦИИ, ВОЗМЕЩЕНИЕ УЩЕРБА</v>
          </cell>
        </row>
        <row r="94">
          <cell r="A94" t="str">
            <v>141 1 16 10000 00 0000 140</v>
          </cell>
          <cell r="B94" t="str">
            <v>Платежи в целях возмещения причиненного ущерба (убытков)</v>
          </cell>
        </row>
        <row r="95">
          <cell r="A95" t="str">
            <v>141 1 16 10120 00 0000 140</v>
          </cell>
          <cell r="B95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96">
          <cell r="A96" t="str">
            <v>141 1 16 10123 01 0000 140</v>
          </cell>
          <cell r="B96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97">
          <cell r="A97" t="str">
            <v>150 0 00 00000 00 0000 000</v>
          </cell>
          <cell r="B97" t="str">
            <v>Государственная инспекция труда в Вологодской области</v>
          </cell>
        </row>
        <row r="98">
          <cell r="A98" t="str">
            <v>150 1 16 00000 00 0000 000</v>
          </cell>
          <cell r="B98" t="str">
            <v>ШТРАФЫ, САНКЦИИ, ВОЗМЕЩЕНИЕ УЩЕРБА</v>
          </cell>
        </row>
        <row r="99">
          <cell r="A99" t="str">
            <v>150 1 16 10000 00 0000 140</v>
          </cell>
          <cell r="B99" t="str">
            <v>Платежи в целях возмещения причиненного ущерба (убытков)</v>
          </cell>
        </row>
        <row r="100">
          <cell r="A100" t="str">
            <v>150 1 16 10120 00 0000 140</v>
          </cell>
          <cell r="B100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101">
          <cell r="A101" t="str">
            <v>150 1 16 10123 01 0000 140</v>
          </cell>
          <cell r="B101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102">
          <cell r="A102" t="str">
            <v>157 0 00 00000 00 0000 000</v>
          </cell>
          <cell r="B102" t="str">
            <v>Территориальный орган Федеральной службы государственной статистики по Вологодской области</v>
          </cell>
        </row>
        <row r="103">
          <cell r="A103" t="str">
            <v>157 1 16 00000 00 0000 000</v>
          </cell>
          <cell r="B103" t="str">
            <v>ШТРАФЫ, САНКЦИИ, ВОЗМЕЩЕНИЕ УЩЕРБА</v>
          </cell>
        </row>
        <row r="104">
          <cell r="A104" t="str">
            <v>157 1 16 10000 00 0000 140</v>
          </cell>
          <cell r="B104" t="str">
            <v>Платежи в целях возмещения причиненного ущерба (убытков)</v>
          </cell>
        </row>
        <row r="105">
          <cell r="A105" t="str">
            <v>157 1 16 10120 00 0000 140</v>
          </cell>
          <cell r="B105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106">
          <cell r="A106" t="str">
            <v>157 1 16 10123 01 0000 140</v>
          </cell>
          <cell r="B106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107">
          <cell r="A107" t="str">
            <v>182 0 00 00000 00 0000 000</v>
          </cell>
          <cell r="B107" t="str">
            <v>Управление Федеральной  налоговой службы по Вологодской области</v>
          </cell>
        </row>
        <row r="108">
          <cell r="A108" t="str">
            <v>182 1 01 00000 00 0000 000</v>
          </cell>
          <cell r="B108" t="str">
            <v>НАЛОГИ НА ПРИБЫЛЬ, ДОХОДЫ</v>
          </cell>
        </row>
        <row r="109">
          <cell r="A109" t="str">
            <v>182 1 01 02000 01 0000 110</v>
          </cell>
          <cell r="B109" t="str">
            <v>Налог на доходы физических лиц</v>
          </cell>
        </row>
        <row r="110">
          <cell r="A110" t="str">
            <v>182 1 01 02010 01 0000 110</v>
          </cell>
          <cell r="B110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    </cell>
        </row>
        <row r="111">
          <cell r="A111" t="str">
            <v>182 1 01 02020 01 0000 110</v>
          </cell>
          <cell r="B111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v>
          </cell>
        </row>
        <row r="112">
          <cell r="A112" t="str">
            <v>182 1 01 02030 01 0000 110</v>
          </cell>
          <cell r="B112" t="str">
    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</row>
        <row r="113">
          <cell r="A113" t="str">
            <v>182 1 01 02040 01 0000 110</v>
          </cell>
          <cell r="B113" t="str">
    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v>
          </cell>
        </row>
        <row r="114">
          <cell r="A114" t="str">
            <v>182 1 01 02080 01 0000 110</v>
          </cell>
          <cell r="B114" t="str">
            <v>Налог на доходы физических лиц в части суммы налога, превышающей 650 000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</v>
          </cell>
        </row>
        <row r="115">
          <cell r="A115" t="str">
            <v>182 1 05 00000 00 0000 000</v>
          </cell>
          <cell r="B115" t="str">
            <v>НАЛОГИ НА СОВОКУПНЫЙ ДОХОД</v>
          </cell>
        </row>
        <row r="116">
          <cell r="A116" t="str">
            <v>182 1 05 01000 00 0000 110</v>
          </cell>
          <cell r="B116" t="str">
            <v>Налог, взимаемый в связи с применением упрощенной системы налогообложения</v>
          </cell>
        </row>
        <row r="117">
          <cell r="A117" t="str">
            <v>182 1 05 01010 01 0000 110</v>
          </cell>
          <cell r="B117" t="str">
            <v>Налог, взимаемый с налогоплательщиков, выбравших в качестве объекта налогообложения доходы</v>
          </cell>
        </row>
        <row r="118">
          <cell r="A118" t="str">
            <v>182 1 05 01011 01 0000 110</v>
          </cell>
          <cell r="B118" t="str">
            <v>Налог, взимаемый с налогоплательщиков, выбравших в качестве объекта налогообложения доходы</v>
          </cell>
        </row>
        <row r="119">
          <cell r="A119" t="str">
            <v>182 1 05 01012 01 0000 110</v>
          </cell>
          <cell r="B119" t="str">
            <v>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</row>
        <row r="120">
          <cell r="A120" t="str">
            <v>182 1 05 01020 01 0000 110</v>
          </cell>
          <cell r="B120" t="str">
            <v>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121">
          <cell r="A121" t="str">
            <v>182 1 05 01021 01 0000 110</v>
          </cell>
          <cell r="B121" t="str">
    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    </cell>
        </row>
        <row r="122">
          <cell r="A122" t="str">
            <v>182 1 05 01022 01 0000 110</v>
          </cell>
          <cell r="B122" t="str">
            <v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</row>
        <row r="123">
          <cell r="A123" t="str">
            <v>182 1 05 01050 01 0000 110</v>
          </cell>
          <cell r="B123" t="str">
            <v>Минимальный налог, зачисляемый в бюджеты субъектов Российской Федерации (за налоговые периоды, истекшие до 1 января 2016 года)</v>
          </cell>
        </row>
        <row r="124">
          <cell r="A124" t="str">
            <v>182 1 05 02000 02 0000 110</v>
          </cell>
          <cell r="B124" t="str">
            <v>Единый налог на вмененный доход для отдельных видов деятельности</v>
          </cell>
        </row>
        <row r="125">
          <cell r="A125" t="str">
            <v>182 1 05 02010 02 0000 110</v>
          </cell>
          <cell r="B125" t="str">
            <v>Единый налог на вмененный доход для отдельных видов деятельности</v>
          </cell>
        </row>
        <row r="126">
          <cell r="A126" t="str">
            <v>182 1 05 02020 02 0000 110</v>
          </cell>
          <cell r="B126" t="str">
            <v>Единый налог на вмененный доход для отдельных видов деятельности (за налоговые периоды, истекшие до 1 января 2011 года)</v>
          </cell>
        </row>
        <row r="127">
          <cell r="A127" t="str">
            <v>182 1 05 03000 01 0000 110</v>
          </cell>
          <cell r="B127" t="str">
            <v>Единый сельскохозяйственный налог</v>
          </cell>
        </row>
        <row r="128">
          <cell r="A128" t="str">
            <v>182 1 05 03010 01 0000 110</v>
          </cell>
          <cell r="B128" t="str">
            <v>Единый сельскохозяйственный налог</v>
          </cell>
        </row>
        <row r="129">
          <cell r="A129" t="str">
            <v>182 1 05 04000 02 0000 110</v>
          </cell>
          <cell r="B129" t="str">
            <v>Налог, взимаемый в связи с применением патентной системы налогообложения</v>
          </cell>
        </row>
        <row r="130">
          <cell r="A130" t="str">
            <v>182 1 05 04010 02 0000 110</v>
          </cell>
          <cell r="B130" t="str">
            <v>Налог, взимаемый в связи с применением патентной системы налогообложения, зачисляемый в бюджеты городских округов</v>
          </cell>
        </row>
        <row r="131">
          <cell r="A131" t="str">
            <v>182 1 06 00000 00 0000 000</v>
          </cell>
          <cell r="B131" t="str">
            <v>НАЛОГИ НА ИМУЩЕСТВО</v>
          </cell>
        </row>
        <row r="132">
          <cell r="A132" t="str">
            <v>182 1 06 01000 00 0000 110</v>
          </cell>
          <cell r="B132" t="str">
            <v>Налог на имущество физических лиц</v>
          </cell>
        </row>
        <row r="133">
          <cell r="A133" t="str">
            <v>182 1 06 01020 04 0000 110</v>
          </cell>
          <cell r="B133" t="str">
            <v>Налог на имущество физических лиц, взимаемый по ставкам, применяемым к объектам налогообложения, расположенным в границах городских округов</v>
          </cell>
        </row>
        <row r="134">
          <cell r="A134" t="str">
            <v>182 1 06 06000 00 0000 110</v>
          </cell>
          <cell r="B134" t="str">
            <v>Земельный налог</v>
          </cell>
        </row>
        <row r="135">
          <cell r="A135" t="str">
            <v>182 1 06 06030 00 0000 110</v>
          </cell>
          <cell r="B135" t="str">
            <v>Земельный налог с организаций</v>
          </cell>
        </row>
        <row r="136">
          <cell r="A136" t="str">
            <v>182 1 06 06032 04 0000 110</v>
          </cell>
          <cell r="B136" t="str">
            <v>Земельный налог с организаций, обладающих земельным участком, расположенным в границах городских округов</v>
          </cell>
        </row>
        <row r="137">
          <cell r="A137" t="str">
            <v>182 1 06 06040 00 0000 110</v>
          </cell>
          <cell r="B137" t="str">
            <v>Земельный налог с физических лиц</v>
          </cell>
        </row>
        <row r="138">
          <cell r="A138" t="str">
            <v>182 1 06 06042 04 0000 110</v>
          </cell>
          <cell r="B138" t="str">
            <v>Земельный налог с физических лиц, обладающих земельным участком, расположенным в границах городских округов</v>
          </cell>
        </row>
        <row r="139">
          <cell r="A139" t="str">
            <v>182 1 08 00000 00 0000 000</v>
          </cell>
          <cell r="B139" t="str">
            <v>ГОСУДАРСТВЕННАЯ ПОШЛИНА</v>
          </cell>
        </row>
        <row r="140">
          <cell r="A140" t="str">
            <v>182 1 08 03000 01 0000 110</v>
          </cell>
          <cell r="B140" t="str">
            <v>Государственная пошлина по делам, рассматриваемым в судах общей юрисдикции, мировыми судьями</v>
          </cell>
        </row>
        <row r="141">
          <cell r="A141" t="str">
            <v>182 1 08 03010 01 0000 110</v>
          </cell>
          <cell r="B141" t="str">
    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    </cell>
        </row>
        <row r="142">
          <cell r="A142" t="str">
            <v>182 1 09 00000 00 0000 000</v>
          </cell>
          <cell r="B142" t="str">
            <v>ЗАДОЛЖЕННОСТЬ И ПЕРЕРАСЧЕТЫ ПО ОТМЕНЕННЫМ НАЛОГАМ, СБОРАМ И ИНЫМ ОБЯЗАТЕЛЬНЫМ ПЛАТЕЖАМ</v>
          </cell>
        </row>
        <row r="143">
          <cell r="A143" t="str">
            <v>182 1 09 04000 00 0000 110</v>
          </cell>
          <cell r="B143" t="str">
            <v>Налоги на имущество</v>
          </cell>
        </row>
        <row r="144">
          <cell r="A144" t="str">
            <v>182 1 09 04010 02 0000 110</v>
          </cell>
          <cell r="B144" t="str">
            <v>Налог на имущество предприятий</v>
          </cell>
        </row>
        <row r="145">
          <cell r="A145" t="str">
            <v>182 1 09 04050 00 0000 110</v>
          </cell>
          <cell r="B145" t="str">
            <v>Земельный налог (по обязательствам, возникшим до 1 января 2006 года)</v>
          </cell>
        </row>
        <row r="146">
          <cell r="A146" t="str">
            <v>182 1 09 04052 04 0000 110</v>
          </cell>
          <cell r="B146" t="str">
            <v>Земельный налог (по обязательствам, возникшим до 1 января 2006 года), мобилизуемый на территориях городских округов</v>
          </cell>
        </row>
        <row r="147">
          <cell r="A147" t="str">
            <v>182 1 09 07000 00 0000 110</v>
          </cell>
          <cell r="B147" t="str">
            <v>Прочие налоги и сборы (по отмененным местным налогам и сборам)</v>
          </cell>
        </row>
        <row r="148">
          <cell r="A148" t="str">
            <v>182 1 09 07010 00 0000 110</v>
          </cell>
          <cell r="B148" t="str">
            <v>Налог на рекламу</v>
          </cell>
        </row>
        <row r="149">
          <cell r="A149" t="str">
            <v>182 1 09 07012 04 0000 110</v>
          </cell>
          <cell r="B149" t="str">
            <v>Налог на рекламу, мобилизуемый на территориях городских округов</v>
          </cell>
        </row>
        <row r="150">
          <cell r="A150" t="str">
            <v>182 1 09 07030 00 0000 110</v>
          </cell>
          <cell r="B150" t="str">
    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    </cell>
        </row>
        <row r="151">
          <cell r="A151" t="str">
            <v>182 1 09 07032 04 0000 110</v>
          </cell>
          <cell r="B151" t="str">
    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v>
          </cell>
        </row>
        <row r="152">
          <cell r="A152" t="str">
            <v>182 1 09 07050 00 0000 110</v>
          </cell>
          <cell r="B152" t="str">
            <v>Прочие местные налоги и сборы</v>
          </cell>
        </row>
        <row r="153">
          <cell r="A153" t="str">
            <v>182 1 09 07052 04 0000 110</v>
          </cell>
          <cell r="B153" t="str">
            <v>Прочие местные налоги и сборы, мобилизуемые на территориях городских округов</v>
          </cell>
        </row>
        <row r="154">
          <cell r="A154" t="str">
            <v>182 1 16 00000 00 0000 000</v>
          </cell>
          <cell r="B154" t="str">
            <v>ШТРАФЫ, САНКЦИИ, ВОЗМЕЩЕНИЕ УЩЕРБА</v>
          </cell>
        </row>
        <row r="155">
          <cell r="A155" t="str">
            <v>182 1 16 10000 00 0000 140</v>
          </cell>
          <cell r="B155" t="str">
            <v>Платежи в целях возмещения причиненного ущерба (убытков)</v>
          </cell>
        </row>
        <row r="156">
          <cell r="A156" t="str">
            <v>182 1 16 10120 00 0000 140</v>
          </cell>
          <cell r="B156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157">
          <cell r="A157" t="str">
            <v>182 1 16 10123 01 0000 140</v>
          </cell>
          <cell r="B157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158">
          <cell r="A158" t="str">
            <v>182 1 16 10129 01 0000 140</v>
          </cell>
          <cell r="B158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    </cell>
        </row>
        <row r="159">
          <cell r="A159" t="str">
            <v>188 0 00 00000 00 0000 000</v>
          </cell>
          <cell r="B159" t="str">
            <v>Управление Министерства внутренних дел Российской Федерации по Вологодской области</v>
          </cell>
        </row>
        <row r="160">
          <cell r="A160" t="str">
            <v>188 1 16 00000 00 0000 000</v>
          </cell>
          <cell r="B160" t="str">
            <v>ШТРАФЫ, САНКЦИИ, ВОЗМЕЩЕНИЕ УЩЕРБА</v>
          </cell>
        </row>
        <row r="161">
          <cell r="A161" t="str">
            <v>188 1 16 10000 00 0000 140</v>
          </cell>
          <cell r="B161" t="str">
            <v>Платежи в целях возмещения причиненного ущерба (убытков)</v>
          </cell>
        </row>
        <row r="162">
          <cell r="A162" t="str">
            <v>188 1 16 10120 00 0000 140</v>
          </cell>
          <cell r="B162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163">
          <cell r="A163" t="str">
            <v>188 1 16 10123 01 0000 140</v>
          </cell>
          <cell r="B163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164">
          <cell r="A164" t="str">
            <v>203 0 00 00000 00 0000 000</v>
          </cell>
          <cell r="B164" t="str">
            <v>Вологодская городская Дума</v>
          </cell>
        </row>
        <row r="165">
          <cell r="A165" t="str">
            <v>203 1 15 00000 00 0000 000</v>
          </cell>
          <cell r="B165" t="str">
            <v>АДМИНИСТРАТИВНЫЕ ПЛАТЕЖИ И СБОРЫ</v>
          </cell>
        </row>
        <row r="166">
          <cell r="A166" t="str">
            <v>203 1 15 02000 00 0000 140</v>
          </cell>
          <cell r="B166" t="str">
            <v>Платежи, взимаемые государственными и муниципальными органами (организациями) за выполнение определенных функций</v>
          </cell>
        </row>
        <row r="167">
          <cell r="A167" t="str">
            <v>203 1 15 02040 04 0000 140</v>
          </cell>
          <cell r="B167" t="str">
            <v>Платежи, взимаемые органами местного самоуправления (организациями) городских округов за выполнение определенных функций</v>
          </cell>
        </row>
        <row r="168">
          <cell r="A168" t="str">
            <v>209 0 00 00000 00 0000 000</v>
          </cell>
          <cell r="B168" t="str">
            <v>Управление физической культуры и массового спорта Администрации города Вологды</v>
          </cell>
        </row>
        <row r="169">
          <cell r="A169" t="str">
            <v>209 2 00 00000 00 0000 000</v>
          </cell>
          <cell r="B169" t="str">
            <v>БЕЗВОЗМЕЗДНЫЕ ПОСТУПЛЕНИЯ</v>
          </cell>
        </row>
        <row r="170">
          <cell r="A170" t="str">
            <v>209 2 03 00000 00 0000 000</v>
          </cell>
          <cell r="B170" t="str">
            <v>БЕЗВОЗМЕЗДНЫЕ ПОСТУПЛЕНИЯ ОТ ГОСУДАРСТВЕННЫХ (МУНИЦИПАЛЬНЫХ) ОРГАНИЗАЦИЙ</v>
          </cell>
        </row>
        <row r="171">
          <cell r="A171" t="str">
            <v>209 2 03 04000 04 0000 150</v>
          </cell>
          <cell r="B171" t="str">
            <v>Безвозмездные поступления от государственных (муниципальных) организаций в бюджеты городских округов</v>
          </cell>
        </row>
        <row r="172">
          <cell r="A172" t="str">
            <v>209 2 03 04099 04 0000 150</v>
          </cell>
          <cell r="B172" t="str">
            <v>Прочие безвозмездные поступления от государственных (муниципальных) организаций в бюджеты городских округов</v>
          </cell>
        </row>
        <row r="173">
          <cell r="A173" t="str">
            <v>210 0 00 00000 00 0000 000</v>
          </cell>
          <cell r="B173" t="str">
            <v>Управление культуры и историко-культурного наследия
Администрации города Вологды</v>
          </cell>
        </row>
        <row r="174">
          <cell r="A174" t="str">
            <v>210 1 16 00000 00 0000 000</v>
          </cell>
          <cell r="B174" t="str">
            <v>ШТРАФЫ, САНКЦИИ, ВОЗМЕЩЕНИЕ УЩЕРБА</v>
          </cell>
        </row>
        <row r="175">
          <cell r="A175" t="str">
            <v>210 1 16 07000 00 0000 140</v>
          </cell>
          <cell r="B175" t="str">
    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v>
          </cell>
        </row>
        <row r="176">
          <cell r="A176" t="str">
            <v>210 1 16 07010 00 0000 140</v>
          </cell>
          <cell r="B176" t="str">
    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    </cell>
        </row>
        <row r="177">
          <cell r="A177" t="str">
            <v>210 1 16 07010 04 0000 140</v>
          </cell>
          <cell r="B177" t="str">
    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    </cell>
        </row>
        <row r="178">
          <cell r="A178" t="str">
            <v>210 2 00 00000 00 0000 000</v>
          </cell>
          <cell r="B178" t="str">
            <v>БЕЗВОЗМЕЗДНЫЕ ПОСТУПЛЕНИЯ</v>
          </cell>
        </row>
        <row r="179">
          <cell r="A179" t="str">
            <v>210 2 03 00000 00 0000 000</v>
          </cell>
          <cell r="B179" t="str">
            <v>БЕЗВОЗМЕЗДНЫЕ ПОСТУПЛЕНИЯ ОТ ГОСУДАРСТВЕННЫХ (МУНИЦИПАЛЬНЫХ) ОРГАНИЗАЦИЙ</v>
          </cell>
        </row>
        <row r="180">
          <cell r="A180" t="str">
            <v>210 2 03 04000 04 0000 150</v>
          </cell>
          <cell r="B180" t="str">
            <v>Безвозмездные поступления от государственных (муниципальных) организаций в бюджеты городских округов</v>
          </cell>
        </row>
        <row r="181">
          <cell r="A181" t="str">
            <v>210 2 03 04099 04 0000 150</v>
          </cell>
          <cell r="B181" t="str">
            <v>Прочие безвозмездные поступления от государственных (муниципальных) организаций в бюджеты городских округов</v>
          </cell>
        </row>
        <row r="182">
          <cell r="A182" t="str">
            <v>215 0 00 00000 00 0000 000</v>
          </cell>
          <cell r="B182" t="str">
            <v>Управление опеки и попечительства Администрации города
Вологды</v>
          </cell>
        </row>
        <row r="183">
          <cell r="A183" t="str">
            <v>215 1 13 00000 00 0000 000</v>
          </cell>
          <cell r="B183" t="str">
            <v>ДОХОДЫ ОТ ОКАЗАНИЯ ПЛАТНЫХ УСЛУГ И КОМПЕНСАЦИИ ЗАТРАТ ГОСУДАРСТВА</v>
          </cell>
        </row>
        <row r="184">
          <cell r="A184" t="str">
            <v>215 1 13 02000 00 0000 130</v>
          </cell>
          <cell r="B184" t="str">
            <v>Доходы от компенсации затрат государства</v>
          </cell>
        </row>
        <row r="185">
          <cell r="A185" t="str">
            <v>215 1 13 02990 00 0000 130</v>
          </cell>
          <cell r="B185" t="str">
            <v>Прочие доходы от компенсации затрат государства</v>
          </cell>
        </row>
        <row r="186">
          <cell r="A186" t="str">
            <v>215 1 13 02994 04 0000 130</v>
          </cell>
          <cell r="B186" t="str">
            <v>Прочие доходы от компенсации затрат бюджетов городских округов</v>
          </cell>
        </row>
        <row r="187">
          <cell r="A187" t="str">
            <v>241 0 00 00000 00 0000 000</v>
          </cell>
          <cell r="B187" t="str">
            <v>Управление образования Администрации города Вологды</v>
          </cell>
        </row>
        <row r="188">
          <cell r="A188" t="str">
            <v>241 1 16 00000 00 0000 000</v>
          </cell>
          <cell r="B188" t="str">
            <v>ШТРАФЫ, САНКЦИИ, ВОЗМЕЩЕНИЕ УЩЕРБА</v>
          </cell>
        </row>
        <row r="189">
          <cell r="A189" t="str">
            <v>241 1 16 07000 00 0000 140</v>
          </cell>
          <cell r="B189" t="str">
    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v>
          </cell>
        </row>
        <row r="190">
          <cell r="A190" t="str">
            <v>241 1 16 07010 00 0000 140</v>
          </cell>
          <cell r="B190" t="str">
    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    </cell>
        </row>
        <row r="191">
          <cell r="A191" t="str">
            <v>241 1 16 07010 04 0000 140</v>
          </cell>
          <cell r="B191" t="str">
    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    </cell>
        </row>
        <row r="192">
          <cell r="A192" t="str">
            <v>241 1 16 07090 00 0000 140</v>
          </cell>
          <cell r="B192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</v>
          </cell>
        </row>
        <row r="193">
          <cell r="A193" t="str">
            <v>241 1 16 07090 04 0000 140</v>
          </cell>
          <cell r="B193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    </cell>
        </row>
        <row r="194">
          <cell r="A194" t="str">
            <v>241 1 17 00000 00 0000 000</v>
          </cell>
          <cell r="B194" t="str">
            <v>ПРОЧИЕ НЕНАЛОГОВЫЕ ДОХОДЫ</v>
          </cell>
        </row>
        <row r="195">
          <cell r="A195" t="str">
            <v>241 1 17 01000 00 0000 180</v>
          </cell>
          <cell r="B195" t="str">
            <v>Невыясненные поступления</v>
          </cell>
        </row>
        <row r="196">
          <cell r="A196" t="str">
            <v>241 1 17 01040 04 0000 180</v>
          </cell>
          <cell r="B196" t="str">
            <v>Невыясненные поступления, зачисляемые в бюджеты городских округов</v>
          </cell>
        </row>
        <row r="197">
          <cell r="A197" t="str">
            <v>241 2 00 00000 00 0000 000</v>
          </cell>
          <cell r="B197" t="str">
            <v>БЕЗВОЗМЕЗДНЫЕ ПОСТУПЛЕНИЯ</v>
          </cell>
        </row>
        <row r="198">
          <cell r="A198" t="str">
            <v>241 2 03 00000 00 0000 000</v>
          </cell>
          <cell r="B198" t="str">
            <v>БЕЗВОЗМЕЗДНЫЕ ПОСТУПЛЕНИЯ ОТ ГОСУДАРСТВЕННЫХ (МУНИЦИПАЛЬНЫХ) ОРГАНИЗАЦИЙ</v>
          </cell>
        </row>
        <row r="199">
          <cell r="A199" t="str">
            <v>241 2 03 04000 04 0000 150</v>
          </cell>
          <cell r="B199" t="str">
            <v>Безвозмездные поступления от государственных (муниципальных) организаций в бюджеты городских округов</v>
          </cell>
        </row>
        <row r="200">
          <cell r="A200" t="str">
            <v>241 2 03 04099 04 0000 150</v>
          </cell>
          <cell r="B200" t="str">
            <v>Прочие безвозмездные поступления от государственных (муниципальных) организаций в бюджеты городских округов</v>
          </cell>
        </row>
        <row r="201">
          <cell r="A201" t="str">
            <v>241 2 18 00000 00 0000 000</v>
          </cell>
          <cell r="B201" t="str">
    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    </cell>
        </row>
        <row r="202">
          <cell r="A202" t="str">
            <v>241 2 18 00000 00 0000 150</v>
          </cell>
          <cell r="B202" t="str">
    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</v>
          </cell>
        </row>
        <row r="203">
          <cell r="A203" t="str">
            <v>241 2 18 00000 04 0000 150</v>
          </cell>
          <cell r="B203" t="str">
            <v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</v>
          </cell>
        </row>
        <row r="204">
          <cell r="A204" t="str">
            <v>241 2 18 04000 04 0000 150</v>
          </cell>
          <cell r="B204" t="str">
            <v>Доходы бюджетов городских округов от возврата организациями остатков субсидий прошлых лет</v>
          </cell>
        </row>
        <row r="205">
          <cell r="A205" t="str">
            <v>241 2 18 04020 04 0000 150</v>
          </cell>
          <cell r="B205" t="str">
            <v>Доходы бюджетов городских округов от возврата автономными учреждениями остатков субсидий прошлых лет</v>
          </cell>
        </row>
        <row r="206">
          <cell r="A206" t="str">
            <v>250 0 00 00000 00 0000 000</v>
          </cell>
          <cell r="B206" t="str">
            <v>Департамент городского хозяйства Администрации города Вологды</v>
          </cell>
        </row>
        <row r="207">
          <cell r="A207" t="str">
            <v>250 1 08 00000 00 0000 000</v>
          </cell>
          <cell r="B207" t="str">
            <v>ГОСУДАРСТВЕННАЯ ПОШЛИНА</v>
          </cell>
        </row>
        <row r="208">
          <cell r="A208" t="str">
            <v>250 1 08 07000 01 0000 110</v>
          </cell>
          <cell r="B208" t="str">
            <v>Государственная пошлина за государственную регистрацию, а также за совершение прочих юридически значимых действий</v>
          </cell>
        </row>
        <row r="209">
          <cell r="A209" t="str">
            <v>250 1 08 07170 01 0000 110</v>
          </cell>
          <cell r="B209" t="str">
    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    </cell>
        </row>
        <row r="210">
          <cell r="A210" t="str">
            <v>250 1 08 07173 01 0000 110</v>
          </cell>
          <cell r="B210" t="str">
            <v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v>
          </cell>
        </row>
        <row r="211">
          <cell r="A211" t="str">
            <v>250 1 11 00000 00 0000 000</v>
          </cell>
          <cell r="B211" t="str">
            <v>ДОХОДЫ ОТ ИСПОЛЬЗОВАНИЯ ИМУЩЕСТВА, НАХОДЯЩЕГОСЯ В ГОСУДАРСТВЕННОЙ И МУНИЦИПАЛЬНОЙ СОБСТВЕННОСТИ</v>
          </cell>
        </row>
        <row r="212">
          <cell r="A212" t="str">
            <v>250 1 11 05000 00 0000 120</v>
          </cell>
          <cell r="B212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</row>
        <row r="213">
          <cell r="A213" t="str">
            <v>250 1 11 05030 00 0000 120</v>
          </cell>
          <cell r="B213" t="str">
    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</v>
          </cell>
        </row>
        <row r="214">
          <cell r="A214" t="str">
            <v>250 1 11 05034 04 0000 120</v>
          </cell>
          <cell r="B214" t="str">
    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    </cell>
        </row>
        <row r="215">
          <cell r="A215" t="str">
            <v>250 1 11 09000 00 0000 120</v>
          </cell>
          <cell r="B21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</row>
        <row r="216">
          <cell r="A216" t="str">
            <v>250 1 11 09040 00 0000 120</v>
          </cell>
          <cell r="B216" t="str">
    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v>
          </cell>
        </row>
        <row r="217">
          <cell r="A217" t="str">
            <v>250 1 11 09044 04 0000 120</v>
          </cell>
          <cell r="B217" t="str">
    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</row>
        <row r="218">
          <cell r="A218" t="str">
            <v>250 1 13 00000 00 0000 000</v>
          </cell>
          <cell r="B218" t="str">
            <v>ДОХОДЫ ОТ ОКАЗАНИЯ ПЛАТНЫХ УСЛУГ И КОМПЕНСАЦИИ ЗАТРАТ ГОСУДАРСТВА</v>
          </cell>
        </row>
        <row r="219">
          <cell r="A219" t="str">
            <v>250 1 13 02000 00 0000 130</v>
          </cell>
          <cell r="B219" t="str">
            <v>Доходы от компенсации затрат государства</v>
          </cell>
        </row>
        <row r="220">
          <cell r="A220" t="str">
            <v>250 1 13 02060 00 0000 130</v>
          </cell>
          <cell r="B220" t="str">
            <v>Доходы, поступающие в порядке возмещения расходов, понесенных в связи с эксплуатацией имущества</v>
          </cell>
        </row>
        <row r="221">
          <cell r="A221" t="str">
            <v>250 1 13 02064 04 0000 130</v>
          </cell>
          <cell r="B221" t="str">
            <v>Доходы, поступающие в порядке возмещения расходов, понесенных в связи с эксплуатацией имущества городских округов</v>
          </cell>
        </row>
        <row r="222">
          <cell r="A222" t="str">
            <v>250 1 13 02990 00 0000 130</v>
          </cell>
          <cell r="B222" t="str">
            <v>Прочие доходы от компенсации затрат государства</v>
          </cell>
        </row>
        <row r="223">
          <cell r="A223" t="str">
            <v>250 1 13 02994 04 0000 130</v>
          </cell>
          <cell r="B223" t="str">
            <v>Прочие доходы от компенсации затрат бюджетов городских округов</v>
          </cell>
        </row>
        <row r="224">
          <cell r="A224" t="str">
            <v>250 1 14 00000 00 0000 000</v>
          </cell>
          <cell r="B224" t="str">
            <v>ДОХОДЫ ОТ ПРОДАЖИ МАТЕРИАЛЬНЫХ И НЕМАТЕРИАЛЬНЫХ АКТИВОВ</v>
          </cell>
        </row>
        <row r="225">
          <cell r="A225" t="str">
            <v>250 1 14 02000 00 0000 000</v>
          </cell>
          <cell r="B225" t="str">
    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v>
          </cell>
        </row>
        <row r="226">
          <cell r="A226" t="str">
            <v>250 1 14 02040 04 0000 440</v>
          </cell>
          <cell r="B226" t="str">
            <v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</v>
          </cell>
        </row>
        <row r="227">
          <cell r="A227" t="str">
            <v>250 1 14 02042 04 0000 440</v>
          </cell>
          <cell r="B227" t="str">
            <v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</v>
          </cell>
        </row>
        <row r="228">
          <cell r="A228" t="str">
            <v>250 1 16 00000 00 0000 000</v>
          </cell>
          <cell r="B228" t="str">
            <v>ШТРАФЫ, САНКЦИИ, ВОЗМЕЩЕНИЕ УЩЕРБА</v>
          </cell>
        </row>
        <row r="229">
          <cell r="A229" t="str">
            <v>250 1 16 01000 01 0000 140</v>
          </cell>
          <cell r="B229" t="str">
            <v>Административные штрафы, установленные Кодексом Российской Федерации об административных правонарушениях</v>
          </cell>
        </row>
        <row r="230">
          <cell r="A230" t="str">
            <v>250 1 16 01080 01 0000 140</v>
          </cell>
          <cell r="B230" t="str">
    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    </cell>
        </row>
        <row r="231">
          <cell r="A231" t="str">
            <v>250 1 16 01084 01 0000 140</v>
          </cell>
          <cell r="B231" t="str">
    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</v>
          </cell>
        </row>
        <row r="232">
          <cell r="A232" t="str">
            <v>250 1 16 07000 00 0000 140</v>
          </cell>
          <cell r="B232" t="str">
    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v>
          </cell>
        </row>
        <row r="233">
          <cell r="A233" t="str">
            <v>250 1 16 07090 00 0000 140</v>
          </cell>
          <cell r="B233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</v>
          </cell>
        </row>
        <row r="234">
          <cell r="A234" t="str">
            <v>250 1 16 07090 04 0000 140</v>
          </cell>
          <cell r="B234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    </cell>
        </row>
        <row r="235">
          <cell r="A235" t="str">
            <v>250 1 16 10000 00 0000 140</v>
          </cell>
          <cell r="B235" t="str">
            <v>Платежи в целях возмещения причиненного ущерба (убытков)</v>
          </cell>
        </row>
        <row r="236">
          <cell r="A236" t="str">
            <v>250 1 16 10030 04 0000 140</v>
          </cell>
          <cell r="B236" t="str">
    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v>
          </cell>
        </row>
        <row r="237">
          <cell r="A237" t="str">
            <v>250 1 16 10031 04 0000 140</v>
          </cell>
          <cell r="B237" t="str">
    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    </cell>
        </row>
        <row r="238">
          <cell r="A238" t="str">
            <v>250 1 16 10032 04 0000 140</v>
          </cell>
          <cell r="B238" t="str">
            <v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    </cell>
        </row>
        <row r="239">
          <cell r="A239" t="str">
            <v>250 1 16 10120 00 0000 140</v>
          </cell>
          <cell r="B239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240">
          <cell r="A240" t="str">
            <v>250 1 16 10123 01 0000 140</v>
          </cell>
          <cell r="B240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241">
          <cell r="A241" t="str">
            <v>250 1 16 11000 01 0000 140</v>
          </cell>
          <cell r="B241" t="str">
            <v>Платежи, уплачиваемые в целях возмещения вреда</v>
          </cell>
        </row>
        <row r="242">
          <cell r="A242" t="str">
            <v>250 1 16 11060 01 0000 140</v>
          </cell>
          <cell r="B242" t="str">
            <v>Платежи, уплачиваемые в целях возмещения вреда, причиняемого автомобильным дорогам</v>
          </cell>
        </row>
        <row r="243">
          <cell r="A243" t="str">
            <v>250 1 16 11064 01 0000 140</v>
          </cell>
          <cell r="B243" t="str">
    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    </cell>
        </row>
        <row r="244">
          <cell r="A244" t="str">
            <v>250 1 17 00000 00 0000 000</v>
          </cell>
          <cell r="B244" t="str">
            <v>ПРОЧИЕ НЕНАЛОГОВЫЕ ДОХОДЫ</v>
          </cell>
        </row>
        <row r="245">
          <cell r="A245" t="str">
            <v>250 1 17 01000 00 0000 180</v>
          </cell>
          <cell r="B245" t="str">
            <v>Невыясненные поступления</v>
          </cell>
        </row>
        <row r="246">
          <cell r="A246" t="str">
            <v>250 1 17 01040 04 0000 180</v>
          </cell>
          <cell r="B246" t="str">
            <v>Невыясненные поступления, зачисляемые в бюджеты городских округов</v>
          </cell>
        </row>
        <row r="247">
          <cell r="A247" t="str">
            <v>274 0 00 00000 00 0000 000</v>
          </cell>
          <cell r="B247" t="str">
            <v>Контрольно-счетная палата города Вологды</v>
          </cell>
        </row>
        <row r="248">
          <cell r="A248" t="str">
            <v>274 1 16 00000 00 0000 000</v>
          </cell>
          <cell r="B248" t="str">
            <v>ШТРАФЫ, САНКЦИИ, ВОЗМЕЩЕНИЕ УЩЕРБА</v>
          </cell>
        </row>
        <row r="249">
          <cell r="A249" t="str">
            <v>274 1 16 01000 01 0000 140</v>
          </cell>
          <cell r="B249" t="str">
            <v>Административные штрафы, установленные Кодексом Российской Федерации об административных правонарушениях</v>
          </cell>
        </row>
        <row r="250">
          <cell r="A250" t="str">
            <v>274 1 16 01150 01 0000 140</v>
          </cell>
          <cell r="B250" t="str">
    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    </cell>
        </row>
        <row r="251">
          <cell r="A251" t="str">
            <v>274 1 16 01154 01 0000 140</v>
          </cell>
          <cell r="B251" t="str">
    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v>
          </cell>
        </row>
        <row r="252">
          <cell r="A252" t="str">
            <v>322 0 00 00000 00 0000 000</v>
          </cell>
          <cell r="B252" t="str">
            <v>Управление Федеральной службы судебных приставов по Вологодской области</v>
          </cell>
        </row>
        <row r="253">
          <cell r="A253" t="str">
            <v>322 1 16 00000 00 0000 000</v>
          </cell>
          <cell r="B253" t="str">
            <v>ШТРАФЫ, САНКЦИИ, ВОЗМЕЩЕНИЕ УЩЕРБА</v>
          </cell>
        </row>
        <row r="254">
          <cell r="A254" t="str">
            <v>322 1 16 10000 00 0000 140</v>
          </cell>
          <cell r="B254" t="str">
            <v>Платежи в целях возмещения причиненного ущерба (убытков)</v>
          </cell>
        </row>
        <row r="255">
          <cell r="A255" t="str">
            <v>322 1 16 10120 00 0000 140</v>
          </cell>
          <cell r="B255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256">
          <cell r="A256" t="str">
            <v>322 1 16 10123 01 0000 140</v>
          </cell>
          <cell r="B256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257">
          <cell r="A257" t="str">
            <v>498 0 00 00000 00 0000 000</v>
          </cell>
          <cell r="B257" t="str">
            <v>Северо-Западное управление Федеральной службы по экологическому, технологическому и атомному надзору</v>
          </cell>
        </row>
        <row r="258">
          <cell r="A258" t="str">
            <v>498 1 16 00000 00 0000 000</v>
          </cell>
          <cell r="B258" t="str">
            <v>ШТРАФЫ, САНКЦИИ, ВОЗМЕЩЕНИЕ УЩЕРБА</v>
          </cell>
        </row>
        <row r="259">
          <cell r="A259" t="str">
            <v>498 1 16 10000 00 0000 140</v>
          </cell>
          <cell r="B259" t="str">
            <v>Платежи в целях возмещения причиненного ущерба (убытков)</v>
          </cell>
        </row>
        <row r="260">
          <cell r="A260" t="str">
            <v>498 1 16 10120 00 0000 140</v>
          </cell>
          <cell r="B260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261">
          <cell r="A261" t="str">
            <v>498 1 16 10123 01 0000 140</v>
          </cell>
          <cell r="B261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262">
          <cell r="A262" t="str">
            <v>925 0 00 00000 00 0000 000</v>
          </cell>
          <cell r="B262" t="str">
            <v>Администрация города Вологды</v>
          </cell>
        </row>
        <row r="263">
          <cell r="A263" t="str">
            <v>925 1 08 00000 00 0000 000</v>
          </cell>
          <cell r="B263" t="str">
            <v>ГОСУДАРСТВЕННАЯ ПОШЛИНА</v>
          </cell>
        </row>
        <row r="264">
          <cell r="A264" t="str">
            <v>925 1 08 07000 01 0000 110</v>
          </cell>
          <cell r="B264" t="str">
            <v>Государственная пошлина за государственную регистрацию, а также за совершение прочих юридически значимых действий</v>
          </cell>
        </row>
        <row r="265">
          <cell r="A265" t="str">
            <v>925 1 08 07150 01 0000 110</v>
          </cell>
          <cell r="B265" t="str">
            <v>Государственная пошлина за выдачу разрешения на установку рекламной конструкции</v>
          </cell>
        </row>
        <row r="266">
          <cell r="A266" t="str">
            <v>925 1 11 00000 00 0000 000</v>
          </cell>
          <cell r="B266" t="str">
            <v>ДОХОДЫ ОТ ИСПОЛЬЗОВАНИЯ ИМУЩЕСТВА, НАХОДЯЩЕГОСЯ В ГОСУДАРСТВЕННОЙ И МУНИЦИПАЛЬНОЙ СОБСТВЕННОСТИ</v>
          </cell>
        </row>
        <row r="267">
          <cell r="A267" t="str">
            <v>925 1 11 01000 00 0000 120</v>
          </cell>
          <cell r="B267" t="str">
    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    </cell>
        </row>
        <row r="268">
          <cell r="A268" t="str">
            <v>925 1 11 01040 04 0000 120</v>
          </cell>
          <cell r="B268" t="str">
    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v>
          </cell>
        </row>
        <row r="269">
          <cell r="A269" t="str">
            <v>925 1 11 05000 00 0000 120</v>
          </cell>
          <cell r="B269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</row>
        <row r="270">
          <cell r="A270" t="str">
            <v>925 1 11 05010 00 0000 120</v>
          </cell>
          <cell r="B270" t="str">
    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</row>
        <row r="271">
          <cell r="A271" t="str">
            <v>925 1 11 05012 04 0000 120</v>
          </cell>
          <cell r="B271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v>
          </cell>
        </row>
        <row r="272">
          <cell r="A272" t="str">
            <v>925 1 11 05020 00 0000 120</v>
          </cell>
          <cell r="B272" t="str">
    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v>
          </cell>
        </row>
        <row r="273">
          <cell r="A273" t="str">
            <v>925 1 11 05024 04 0000 120</v>
          </cell>
          <cell r="B27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v>
          </cell>
        </row>
        <row r="274">
          <cell r="A274" t="str">
            <v>925 1 11 05030 00 0000 120</v>
          </cell>
          <cell r="B274" t="str">
    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</v>
          </cell>
        </row>
        <row r="275">
          <cell r="A275" t="str">
            <v>925 1 11 05034 04 0000 120</v>
          </cell>
          <cell r="B275" t="str">
    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    </cell>
        </row>
        <row r="276">
          <cell r="A276" t="str">
            <v>925 1 11 05070 00 0000 120</v>
          </cell>
          <cell r="B276" t="str">
            <v>Доходы от сдачи в аренду имущества, составляющего государственную (муниципальную) казну (за исключением земельных участков)</v>
          </cell>
        </row>
        <row r="277">
          <cell r="A277" t="str">
            <v>925 1 11 05074 04 0000 120</v>
          </cell>
          <cell r="B277" t="str">
            <v>Доходы от сдачи в аренду имущества, составляющего казну городских округов (за исключением земельных участков)</v>
          </cell>
        </row>
        <row r="278">
          <cell r="A278" t="str">
            <v>925 1 11 05300 00 0000 120</v>
          </cell>
          <cell r="B278" t="str">
    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    </cell>
        </row>
        <row r="279">
          <cell r="A279" t="str">
            <v>925 1 11 05310 00 0000 120</v>
          </cell>
          <cell r="B279" t="str">
            <v>Плата по соглашениям об установлении сервитута в отношении земельных участков, государственная собственность на которые не разграничена</v>
          </cell>
        </row>
        <row r="280">
          <cell r="A280" t="str">
            <v>925 1 11 05312 04 0000 120</v>
          </cell>
          <cell r="B280" t="str">
    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v>
          </cell>
        </row>
        <row r="281">
          <cell r="A281" t="str">
            <v>925 1 11 05320 00 0000 120</v>
          </cell>
          <cell r="B281" t="str">
            <v>Плата по соглашениям об установлении сервитута в отношении земельных участков после разграничения государственной собственности на землю</v>
          </cell>
        </row>
        <row r="282">
          <cell r="A282" t="str">
            <v>925 1 11 05324 04 0000 120</v>
          </cell>
          <cell r="B282" t="str">
    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</v>
          </cell>
        </row>
        <row r="283">
          <cell r="A283" t="str">
            <v>925 1 11 07000 00 0000 120</v>
          </cell>
          <cell r="B283" t="str">
            <v>Платежи от государственных и муниципальных унитарных предприятий</v>
          </cell>
        </row>
        <row r="284">
          <cell r="A284" t="str">
            <v>925 1 11 07010 00 0000 120</v>
          </cell>
          <cell r="B284" t="str">
    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</row>
        <row r="285">
          <cell r="A285" t="str">
            <v>925 1 11 07014 04 0000 120</v>
          </cell>
          <cell r="B285" t="str">
    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v>
          </cell>
        </row>
        <row r="286">
          <cell r="A286" t="str">
            <v>925 1 11 09000 00 0000 120</v>
          </cell>
          <cell r="B286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</row>
        <row r="287">
          <cell r="A287" t="str">
            <v>925 1 11 09040 00 0000 120</v>
          </cell>
          <cell r="B287" t="str">
    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v>
          </cell>
        </row>
        <row r="288">
          <cell r="A288" t="str">
            <v>925 1 11 09044 04 0000 120</v>
          </cell>
          <cell r="B288" t="str">
    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</row>
        <row r="289">
          <cell r="A289" t="str">
            <v>925 1 11 09080 00 0000 120</v>
          </cell>
          <cell r="B289" t="str">
    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</v>
          </cell>
        </row>
        <row r="290">
          <cell r="A290" t="str">
            <v>925 1 11 09080 04 0000 120</v>
          </cell>
          <cell r="B290" t="str">
    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</v>
          </cell>
        </row>
        <row r="291">
          <cell r="A291" t="str">
            <v>925 1 13 00000 00 0000 000</v>
          </cell>
          <cell r="B291" t="str">
            <v>ДОХОДЫ ОТ ОКАЗАНИЯ ПЛАТНЫХ УСЛУГ И КОМПЕНСАЦИИ ЗАТРАТ ГОСУДАРСТВА</v>
          </cell>
        </row>
        <row r="292">
          <cell r="A292" t="str">
            <v>925 1 13 01000 00 0000 130</v>
          </cell>
          <cell r="B292" t="str">
            <v>Доходы от оказания платных услуг (работ)</v>
          </cell>
        </row>
        <row r="293">
          <cell r="A293" t="str">
            <v>925 1 13 01990 00 0000 130</v>
          </cell>
          <cell r="B293" t="str">
            <v>Прочие доходы от оказания платных услуг (работ)</v>
          </cell>
        </row>
        <row r="294">
          <cell r="A294" t="str">
            <v>925 1 13 01994 04 0000 130</v>
          </cell>
          <cell r="B294" t="str">
            <v>Прочие доходы от оказания платных услуг (работ) получателями средств бюджетов городских округов</v>
          </cell>
        </row>
        <row r="295">
          <cell r="A295" t="str">
            <v>925 1 13 02000 00 0000 130</v>
          </cell>
          <cell r="B295" t="str">
            <v>Доходы от компенсации затрат государства</v>
          </cell>
        </row>
        <row r="296">
          <cell r="A296" t="str">
            <v>925 1 13 02060 00 0000 130</v>
          </cell>
          <cell r="B296" t="str">
            <v>Доходы, поступающие в порядке возмещения расходов, понесенных в связи с эксплуатацией имущества</v>
          </cell>
        </row>
        <row r="297">
          <cell r="A297" t="str">
            <v>925 1 13 02064 04 0000 130</v>
          </cell>
          <cell r="B297" t="str">
            <v>Доходы, поступающие в порядке возмещения расходов, понесенных в связи с эксплуатацией имущества городских округов</v>
          </cell>
        </row>
        <row r="298">
          <cell r="A298" t="str">
            <v>925 1 13 02990 00 0000 130</v>
          </cell>
          <cell r="B298" t="str">
            <v>Прочие доходы от компенсации затрат государства</v>
          </cell>
        </row>
        <row r="299">
          <cell r="A299" t="str">
            <v>925 1 13 02994 04 0000 130</v>
          </cell>
          <cell r="B299" t="str">
            <v>Прочие доходы от компенсации затрат бюджетов городских округов</v>
          </cell>
        </row>
        <row r="300">
          <cell r="A300" t="str">
            <v>925 1 14 00000 00 0000 000</v>
          </cell>
          <cell r="B300" t="str">
            <v>ДОХОДЫ ОТ ПРОДАЖИ МАТЕРИАЛЬНЫХ И НЕМАТЕРИАЛЬНЫХ АКТИВОВ</v>
          </cell>
        </row>
        <row r="301">
          <cell r="A301" t="str">
            <v>925 1 14 01000 00 0000 410</v>
          </cell>
          <cell r="B301" t="str">
            <v>Доходы от продажи квартир</v>
          </cell>
        </row>
        <row r="302">
          <cell r="A302" t="str">
            <v>925 1 14 01040 04 0000 410</v>
          </cell>
          <cell r="B302" t="str">
            <v>Доходы от продажи квартир, находящихся в собственности городских округов</v>
          </cell>
        </row>
        <row r="303">
          <cell r="A303" t="str">
            <v>925 1 14 02000 00 0000 000</v>
          </cell>
          <cell r="B303" t="str">
    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v>
          </cell>
        </row>
        <row r="304">
          <cell r="A304" t="str">
            <v>925 1 14 02040 04 0000 410</v>
          </cell>
          <cell r="B304" t="str">
            <v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    </cell>
        </row>
        <row r="305">
          <cell r="A305" t="str">
            <v>925 1 14 02040 04 0000 440</v>
          </cell>
          <cell r="B305" t="str">
            <v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</v>
          </cell>
        </row>
        <row r="306">
          <cell r="A306" t="str">
            <v>925 1 14 02042 04 0000 440</v>
          </cell>
          <cell r="B306" t="str">
            <v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</v>
          </cell>
        </row>
        <row r="307">
          <cell r="A307" t="str">
            <v>925 1 14 02043 04 0000 410</v>
          </cell>
          <cell r="B307" t="str">
    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v>
          </cell>
        </row>
        <row r="308">
          <cell r="A308" t="str">
            <v>925 1 14 03000 00 0000 410</v>
          </cell>
          <cell r="B308" t="str">
            <v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v>
          </cell>
        </row>
        <row r="309">
          <cell r="A309" t="str">
            <v>925 1 14 03040 04 0000 410</v>
          </cell>
          <cell r="B309" t="str">
            <v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v>
          </cell>
        </row>
        <row r="310">
          <cell r="A310" t="str">
            <v>925 1 14 06000 00 0000 430</v>
          </cell>
          <cell r="B310" t="str">
            <v>Доходы от продажи земельных участков, находящихся в государственной и муниципальной собственности</v>
          </cell>
        </row>
        <row r="311">
          <cell r="A311" t="str">
            <v>925 1 14 06010 00 0000 430</v>
          </cell>
          <cell r="B311" t="str">
            <v>Доходы от продажи земельных участков, государственная собственность на которые не разграничена</v>
          </cell>
        </row>
        <row r="312">
          <cell r="A312" t="str">
            <v>925 1 14 06012 04 0000 430</v>
          </cell>
          <cell r="B312" t="str">
            <v>Доходы от продажи земельных участков, государственная собственность на которые не разграничена и которые расположены в границах городских округов</v>
          </cell>
        </row>
        <row r="313">
          <cell r="A313" t="str">
            <v>925 1 14 06020 00 0000 430</v>
          </cell>
          <cell r="B313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14">
          <cell r="A314" t="str">
            <v>925 1 14 06024 04 0000 430</v>
          </cell>
          <cell r="B314" t="str">
            <v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v>
          </cell>
        </row>
        <row r="315">
          <cell r="A315" t="str">
            <v>925 1 14 06300 00 0000 430</v>
          </cell>
          <cell r="B315" t="str">
    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    </cell>
        </row>
        <row r="316">
          <cell r="A316" t="str">
            <v>925 1 14 06310 00 0000 430</v>
          </cell>
          <cell r="B316" t="str">
    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    </cell>
        </row>
        <row r="317">
          <cell r="A317" t="str">
            <v>925 1 14 06312 04 0000 430</v>
          </cell>
          <cell r="B317" t="str">
    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v>
          </cell>
        </row>
        <row r="318">
          <cell r="A318" t="str">
            <v>925 1 16 00000 00 0000 000</v>
          </cell>
          <cell r="B318" t="str">
            <v>ШТРАФЫ, САНКЦИИ, ВОЗМЕЩЕНИЕ УЩЕРБА</v>
          </cell>
        </row>
        <row r="319">
          <cell r="A319" t="str">
            <v>925 1 16 01000 01 0000 140</v>
          </cell>
          <cell r="B319" t="str">
            <v>Административные штрафы, установленные Кодексом Российской Федерации об административных правонарушениях</v>
          </cell>
        </row>
        <row r="320">
          <cell r="A320" t="str">
            <v>925 1 16 01070 01 0000 140</v>
          </cell>
          <cell r="B320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    </cell>
        </row>
        <row r="321">
          <cell r="A321" t="str">
            <v>925 1 16 01074 01 0000 140</v>
          </cell>
          <cell r="B321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    </cell>
        </row>
        <row r="322">
          <cell r="A322" t="str">
            <v>925 1 16 02000 02 0000 140</v>
          </cell>
          <cell r="B322" t="str">
            <v>Административные штрафы, установленные законами субъектов Российской Федерации об административных правонарушениях</v>
          </cell>
        </row>
        <row r="323">
          <cell r="A323" t="str">
            <v>925 1 16 02020 02 0000 140</v>
          </cell>
          <cell r="B323" t="str">
    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    </cell>
        </row>
        <row r="324">
          <cell r="A324" t="str">
            <v>925 1 16 07000 00 0000 140</v>
          </cell>
          <cell r="B324" t="str">
    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v>
          </cell>
        </row>
        <row r="325">
          <cell r="A325" t="str">
            <v>925 1 16 07010 00 0000 140</v>
          </cell>
          <cell r="B325" t="str">
    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    </cell>
        </row>
        <row r="326">
          <cell r="A326" t="str">
            <v>925 1 16 07010 04 0000 140</v>
          </cell>
          <cell r="B326" t="str">
    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    </cell>
        </row>
        <row r="327">
          <cell r="A327" t="str">
            <v>925 1 16 07090 00 0000 140</v>
          </cell>
          <cell r="B327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</v>
          </cell>
        </row>
        <row r="328">
          <cell r="A328" t="str">
            <v>925 1 16 07090 04 0000 140</v>
          </cell>
          <cell r="B328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    </cell>
        </row>
        <row r="329">
          <cell r="A329" t="str">
            <v>925 1 16 10000 00 0000 140</v>
          </cell>
          <cell r="B329" t="str">
            <v>Платежи в целях возмещения причиненного ущерба (убытков)</v>
          </cell>
        </row>
        <row r="330">
          <cell r="A330" t="str">
            <v>925 1 16 10030 04 0000 140</v>
          </cell>
          <cell r="B330" t="str">
    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v>
          </cell>
        </row>
        <row r="331">
          <cell r="A331" t="str">
            <v>925 1 16 10031 04 0000 140</v>
          </cell>
          <cell r="B331" t="str">
    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    </cell>
        </row>
        <row r="332">
          <cell r="A332" t="str">
            <v>925 1 16 10032 04 0000 140</v>
          </cell>
          <cell r="B332" t="str">
            <v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    </cell>
        </row>
        <row r="333">
          <cell r="A333" t="str">
            <v>925 1 16 10120 00 0000 140</v>
          </cell>
          <cell r="B333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</row>
        <row r="334">
          <cell r="A334" t="str">
            <v>925 1 16 10123 01 0000 140</v>
          </cell>
          <cell r="B334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</row>
        <row r="335">
          <cell r="A335" t="str">
            <v>925 1 17 00000 00 0000 000</v>
          </cell>
          <cell r="B335" t="str">
            <v>ПРОЧИЕ НЕНАЛОГОВЫЕ ДОХОДЫ</v>
          </cell>
        </row>
        <row r="336">
          <cell r="A336" t="str">
            <v>925 1 17 05000 00 0000 180</v>
          </cell>
          <cell r="B336" t="str">
            <v>Прочие неналоговые доходы</v>
          </cell>
        </row>
        <row r="337">
          <cell r="A337" t="str">
            <v>925 1 17 05040 04 0000 180</v>
          </cell>
          <cell r="B337" t="str">
            <v>Прочие неналоговые доходы бюджетов городских округов</v>
          </cell>
        </row>
        <row r="338">
          <cell r="A338" t="str">
            <v>925 2 00 00000 00 0000 000</v>
          </cell>
          <cell r="B338" t="str">
            <v>БЕЗВОЗМЕЗДНЫЕ ПОСТУПЛЕНИЯ</v>
          </cell>
        </row>
        <row r="339">
          <cell r="A339" t="str">
            <v>925 2 02 00000 00 0000 000</v>
          </cell>
          <cell r="B339" t="str">
            <v>БЕЗВОЗМЕЗДНЫЕ ПОСТУПЛЕНИЯ ОТ ДРУГИХ БЮДЖЕТОВ БЮДЖЕТНОЙ СИСТЕМЫ РОССИЙСКОЙ ФЕДЕРАЦИИ</v>
          </cell>
        </row>
        <row r="340">
          <cell r="A340" t="str">
            <v>925 2 02 10000 00 0000 150</v>
          </cell>
          <cell r="B340" t="str">
            <v>Дотации бюджетам бюджетной системы Российской Федерации</v>
          </cell>
        </row>
        <row r="341">
          <cell r="A341" t="str">
            <v>925 2 02 15002 00 0000 150</v>
          </cell>
          <cell r="B341" t="str">
            <v>Дотации бюджетам на поддержку мер по обеспечению сбалансированности бюджетов</v>
          </cell>
        </row>
        <row r="342">
          <cell r="A342" t="str">
            <v>925 2 02 15002 04 0000 150</v>
          </cell>
          <cell r="B342" t="str">
            <v>Дотации бюджетам городских округов на поддержку мер по обеспечению сбалансированности бюджетов</v>
          </cell>
        </row>
        <row r="343">
          <cell r="A343" t="str">
            <v>925 2 02 15009 00 0000 150</v>
          </cell>
          <cell r="B343" t="str">
            <v>Дотации бюджетам на частичную компенсацию дополнительных расходов на повышение оплаты труда работников бюджетной сферы и иные цели</v>
          </cell>
        </row>
        <row r="344">
          <cell r="A344" t="str">
            <v>925 2 02 15009 04 0000 150</v>
          </cell>
          <cell r="B344" t="str">
            <v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v>
          </cell>
        </row>
        <row r="345">
          <cell r="A345" t="str">
            <v>925 2 02 15399 00 0000 150</v>
          </cell>
          <cell r="B345" t="str">
            <v>Дотации бюджетам на премирование победителей Всероссийского конкурса "Лучшая муниципальная практика"</v>
          </cell>
        </row>
        <row r="346">
          <cell r="A346" t="str">
            <v>925 2 02 15399 04 0000 150</v>
          </cell>
          <cell r="B346" t="str">
            <v>Дотации бюджетам городских округов на премирование победителей Всероссийского конкурса "Лучшая муниципальная практика"</v>
          </cell>
        </row>
        <row r="347">
          <cell r="A347" t="str">
            <v>925 2 02 20000 00 0000 150</v>
          </cell>
          <cell r="B347" t="str">
            <v>Субсидии бюджетам бюджетной системы Российской Федерации (межбюджетные субсидии)</v>
          </cell>
        </row>
        <row r="348">
          <cell r="A348" t="str">
            <v>925 2 02 20077 00 0000 150</v>
          </cell>
          <cell r="B348" t="str">
            <v>Субсидии бюджетам на софинансирование капитальных вложений в объекты муниципальной собственности</v>
          </cell>
        </row>
        <row r="349">
          <cell r="A349" t="str">
            <v>925 2 02 20077 04 0000 150</v>
          </cell>
          <cell r="B349" t="str">
            <v>Субсидии бюджетам городских округов на софинансирование капитальных вложений в объекты муниципальной собственности</v>
          </cell>
        </row>
        <row r="350">
          <cell r="A350" t="str">
            <v>925 2 02 20299 00 0000 150</v>
          </cell>
          <cell r="B350" t="str">
    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v>
          </cell>
        </row>
        <row r="351">
          <cell r="A351" t="str">
            <v>925 2 02 20299 04 0000 150</v>
          </cell>
          <cell r="B351" t="str">
    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</v>
          </cell>
        </row>
        <row r="352">
          <cell r="A352" t="str">
            <v>925 2 02 20302 00 0000 150</v>
          </cell>
          <cell r="B352" t="str">
    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v>
          </cell>
        </row>
        <row r="353">
          <cell r="A353" t="str">
            <v>925 2 02 20302 04 0000 150</v>
          </cell>
          <cell r="B353" t="str">
    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</v>
          </cell>
        </row>
        <row r="354">
          <cell r="A354" t="str">
            <v>925 2 02 25065 00 0000 150</v>
          </cell>
          <cell r="B354" t="str">
            <v>Субсидии бюджетам на реализацию государственных программ субъектов Российской Федерации в области использования и охраны водных объектов</v>
          </cell>
        </row>
        <row r="355">
          <cell r="A355" t="str">
            <v>925 2 02 25065 04 0000 150</v>
          </cell>
          <cell r="B355" t="str">
            <v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v>
          </cell>
        </row>
        <row r="356">
          <cell r="A356" t="str">
            <v>925 2 02 25269 00 0000 150</v>
          </cell>
          <cell r="B356" t="str">
            <v>Субсидии бюджетам на закупку контейнеров для раздельного накопления твердых коммунальных отходов</v>
          </cell>
        </row>
        <row r="357">
          <cell r="A357" t="str">
            <v>925 2 02 25269 04 0000 150</v>
          </cell>
          <cell r="B357" t="str">
            <v>Субсидии бюджетам городских округов на закупку контейнеров для раздельного накопления твердых коммунальных отходов</v>
          </cell>
        </row>
        <row r="358">
          <cell r="A358" t="str">
            <v>925 2 02 25304 00 0000 150</v>
          </cell>
          <cell r="B358" t="str">
    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    </cell>
        </row>
        <row r="359">
          <cell r="A359" t="str">
            <v>925 2 02 25304 04 0000 150</v>
          </cell>
          <cell r="B359" t="str">
            <v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    </cell>
        </row>
        <row r="360">
          <cell r="A360" t="str">
            <v>925 2 02 25394 00 0000 150</v>
          </cell>
          <cell r="B360" t="str">
            <v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v>
          </cell>
        </row>
        <row r="361">
          <cell r="A361" t="str">
            <v>925 2 02 25394 04 0000 150</v>
          </cell>
          <cell r="B361" t="str">
            <v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v>
          </cell>
        </row>
        <row r="362">
          <cell r="A362" t="str">
            <v>925 2 02 25418 00 0000 150</v>
          </cell>
          <cell r="B362" t="str">
            <v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v>
          </cell>
        </row>
        <row r="363">
          <cell r="A363" t="str">
            <v>925 2 02 25418 04 0000 150</v>
          </cell>
          <cell r="B363" t="str">
            <v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v>
          </cell>
        </row>
        <row r="364">
          <cell r="A364" t="str">
            <v>925 2 02 25491 00 0000 150</v>
          </cell>
          <cell r="B364" t="str">
            <v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v>
          </cell>
        </row>
        <row r="365">
          <cell r="A365" t="str">
            <v>925 2 02 25491 04 0000 150</v>
          </cell>
          <cell r="B365" t="str">
            <v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v>
          </cell>
        </row>
        <row r="366">
          <cell r="A366" t="str">
            <v>925 2 02 25497 00 0000 150</v>
          </cell>
          <cell r="B366" t="str">
            <v>Субсидии бюджетам на реализацию мероприятий по обеспечению жильем молодых семей</v>
          </cell>
        </row>
        <row r="367">
          <cell r="A367" t="str">
            <v>925 2 02 25497 04 0000 150</v>
          </cell>
          <cell r="B367" t="str">
            <v>Субсидии бюджетам городских округов на реализацию мероприятий по обеспечению жильем молодых семей</v>
          </cell>
        </row>
        <row r="368">
          <cell r="A368" t="str">
            <v>925 2 02 25519 00 0000 150</v>
          </cell>
          <cell r="B368" t="str">
            <v>Субсидии бюджетам на поддержку отрасли культуры</v>
          </cell>
        </row>
        <row r="369">
          <cell r="A369" t="str">
            <v>925 2 02 25519 04 0000 150</v>
          </cell>
          <cell r="B369" t="str">
            <v>Субсидии бюджетам городских округов на поддержку отрасли культуры</v>
          </cell>
        </row>
        <row r="370">
          <cell r="A370" t="str">
            <v>925 2 02 25520 00 0000 150</v>
          </cell>
          <cell r="B370" t="str">
            <v>Субсидии бюджетам на реализацию мероприятий по созданию в субъектах Российской Федерации новых мест в общеобразовательных организациях</v>
          </cell>
        </row>
        <row r="371">
          <cell r="A371" t="str">
            <v>925 2 02 25520 04 0000 150</v>
          </cell>
          <cell r="B371" t="str">
            <v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v>
          </cell>
        </row>
        <row r="372">
          <cell r="A372" t="str">
            <v>925 2 02 25555 00 0000 150</v>
          </cell>
          <cell r="B372" t="str">
            <v>Субсидии бюджетам на реализацию программ формирования современной городской среды</v>
          </cell>
        </row>
        <row r="373">
          <cell r="A373" t="str">
            <v>925 2 02 25555 04 0000 150</v>
          </cell>
          <cell r="B373" t="str">
            <v>Субсидии бюджетам городских округов на реализацию программ формирования современной городской среды</v>
          </cell>
        </row>
        <row r="374">
          <cell r="A374" t="str">
            <v>925 2 02 25753 00 0000 150</v>
          </cell>
          <cell r="B374" t="str">
            <v>Субсидии бюджетам на софинансирование закупки оборудования для создания "умных" спортивных площадок</v>
          </cell>
        </row>
        <row r="375">
          <cell r="A375" t="str">
            <v>925 2 02 25753 04 0000 150</v>
          </cell>
          <cell r="B375" t="str">
            <v>Субсидии бюджетам городских округов на софинансирование закупки оборудования для создания "умных" спортивных площадок</v>
          </cell>
        </row>
        <row r="376">
          <cell r="A376" t="str">
            <v>925 2 02 25786 00 0000 150</v>
          </cell>
          <cell r="B376" t="str">
            <v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v>
          </cell>
        </row>
        <row r="377">
          <cell r="A377" t="str">
            <v>925 2 02 25786 04 0000 150</v>
          </cell>
          <cell r="B377" t="str">
            <v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v>
          </cell>
        </row>
        <row r="378">
          <cell r="A378" t="str">
            <v>925 2 02 29999 00 0000 150</v>
          </cell>
          <cell r="B378" t="str">
            <v>Прочие субсидии</v>
          </cell>
        </row>
        <row r="379">
          <cell r="A379" t="str">
            <v>925 2 02 29999 04 0000 150</v>
          </cell>
          <cell r="B379" t="str">
            <v>Прочие субсидии бюджетам городских округов</v>
          </cell>
        </row>
        <row r="380">
          <cell r="A380" t="str">
            <v>925 2 02 30000 00 0000 150</v>
          </cell>
          <cell r="B380" t="str">
            <v>Субвенции бюджетам бюджетной системы Российской Федерации</v>
          </cell>
        </row>
        <row r="381">
          <cell r="A381" t="str">
            <v>925 2 02 30024 00 0000 150</v>
          </cell>
          <cell r="B381" t="str">
            <v>Субвенции местным бюджетам на выполнение передаваемых полномочий субъектов Российской Федерации</v>
          </cell>
        </row>
        <row r="382">
          <cell r="A382" t="str">
            <v>925 2 02 30024 04 0000 150</v>
          </cell>
          <cell r="B382" t="str">
            <v>Субвенции бюджетам городских округов на выполнение передаваемых полномочий субъектов Российской Федерации</v>
          </cell>
        </row>
        <row r="383">
          <cell r="A383" t="str">
            <v>925 2 02 35120 00 0000 150</v>
          </cell>
          <cell r="B383" t="str">
    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384">
          <cell r="A384" t="str">
            <v>925 2 02 35120 04 0000 150</v>
          </cell>
          <cell r="B384" t="str">
            <v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385">
          <cell r="A385" t="str">
            <v>925 2 02 35134 00 0000 150</v>
          </cell>
          <cell r="B385" t="str">
            <v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</v>
          </cell>
        </row>
        <row r="386">
          <cell r="A386" t="str">
            <v>925 2 02 35134 04 0000 150</v>
          </cell>
          <cell r="B386" t="str">
            <v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</v>
          </cell>
        </row>
        <row r="387">
          <cell r="A387" t="str">
            <v>925 2 02 35135 00 0000 150</v>
          </cell>
          <cell r="B387" t="str">
            <v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v>
          </cell>
        </row>
        <row r="388">
          <cell r="A388" t="str">
            <v>925 2 02 35135 04 0000 150</v>
          </cell>
          <cell r="B388" t="str">
            <v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v>
          </cell>
        </row>
        <row r="389">
          <cell r="A389" t="str">
            <v>925 2 02 35176 00 0000 150</v>
          </cell>
          <cell r="B389" t="str">
            <v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v>
          </cell>
        </row>
        <row r="390">
          <cell r="A390" t="str">
            <v>925 2 02 35176 04 0000 150</v>
          </cell>
          <cell r="B390" t="str">
            <v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v>
          </cell>
        </row>
        <row r="391">
          <cell r="A391" t="str">
            <v>925 2 02 35179 00 0000 150</v>
          </cell>
          <cell r="B391" t="str">
    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    </cell>
        </row>
        <row r="392">
          <cell r="A392" t="str">
            <v>925 2 02 35179 04 0000 150</v>
          </cell>
          <cell r="B392" t="str">
            <v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    </cell>
        </row>
        <row r="393">
          <cell r="A393" t="str">
            <v>925 2 02 35303 00 0000 150</v>
          </cell>
          <cell r="B393" t="str">
    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    </cell>
        </row>
        <row r="394">
          <cell r="A394" t="str">
            <v>925 2 02 35303 04 0000 150</v>
          </cell>
          <cell r="B394" t="str">
            <v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    </cell>
        </row>
        <row r="395">
          <cell r="A395" t="str">
            <v>925 2 02 36900 00 0000 150</v>
          </cell>
          <cell r="B395" t="str">
            <v>Единая субвенция местным бюджетам из бюджета субъекта Российской Федерации</v>
          </cell>
        </row>
        <row r="396">
          <cell r="A396" t="str">
            <v>925 2 02 36900 04 0000 150</v>
          </cell>
          <cell r="B396" t="str">
            <v>Единая субвенция бюджетам городских округов из бюджета субъекта Российской Федерации</v>
          </cell>
        </row>
        <row r="397">
          <cell r="A397" t="str">
            <v>925 2 02 40000 00 0000 150</v>
          </cell>
          <cell r="B397" t="str">
            <v>Иные межбюджетные трансферты</v>
          </cell>
        </row>
        <row r="398">
          <cell r="A398" t="str">
            <v>925 2 02 45454 00 0000 150</v>
          </cell>
          <cell r="B398" t="str">
            <v>Межбюджетные трансферты, передаваемые бюджетам на создание модельных муниципальных библиотек</v>
          </cell>
        </row>
        <row r="399">
          <cell r="A399" t="str">
            <v>925 2 02 45454 04 0000 150</v>
          </cell>
          <cell r="B399" t="str">
            <v>Межбюджетные трансферты, передаваемые бюджетам городских округов на создание модельных муниципальных библиотек</v>
          </cell>
        </row>
        <row r="400">
          <cell r="A400" t="str">
            <v>925 2 02 49999 00 0000 150</v>
          </cell>
          <cell r="B400" t="str">
            <v>Прочие межбюджетные трансферты, передаваемые бюджетам</v>
          </cell>
        </row>
        <row r="401">
          <cell r="A401" t="str">
            <v>925 2 02 49999 04 0000 150</v>
          </cell>
          <cell r="B401" t="str">
            <v>Прочие межбюджетные трансферты, передаваемые бюджетам городских округов</v>
          </cell>
        </row>
        <row r="402">
          <cell r="A402" t="str">
            <v>925 2 07 00000 00 0000 000</v>
          </cell>
          <cell r="B402" t="str">
            <v>ПРОЧИЕ БЕЗВОЗМЕЗДНЫЕ ПОСТУПЛЕНИЯ</v>
          </cell>
        </row>
        <row r="403">
          <cell r="A403" t="str">
            <v>925 2 07 04000 04 0000 150</v>
          </cell>
          <cell r="B403" t="str">
            <v>Прочие безвозмездные поступления в бюджеты городских округов</v>
          </cell>
        </row>
        <row r="404">
          <cell r="A404" t="str">
            <v>925 2 07 04050 04 0000 150</v>
          </cell>
          <cell r="B404" t="str">
            <v>Прочие безвозмездные поступления в бюджеты городских округов</v>
          </cell>
        </row>
        <row r="405">
          <cell r="A405" t="str">
            <v>925 2 19 00000 00 0000 000</v>
          </cell>
          <cell r="B405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406">
          <cell r="A406" t="str">
            <v>925 2 19 00000 04 0000 150</v>
          </cell>
          <cell r="B406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  <row r="407">
          <cell r="A407" t="str">
            <v>925 2 19 25232 04 0000 150</v>
          </cell>
          <cell r="B407" t="str">
            <v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v>
          </cell>
        </row>
        <row r="408">
          <cell r="A408" t="str">
            <v>925 2 19 25304 04 0000 150</v>
          </cell>
          <cell r="B408" t="str">
    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v>
          </cell>
        </row>
        <row r="409">
          <cell r="A409" t="str">
            <v>925 2 19 60010 04 0000 150</v>
          </cell>
          <cell r="B409" t="str">
            <v>Возврат прочих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  <row r="410">
          <cell r="A410" t="str">
            <v>ВСЕГО: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36.00390625" style="0" customWidth="1"/>
    <col min="2" max="2" width="89.57421875" style="0" customWidth="1"/>
    <col min="3" max="3" width="18.8515625" style="0" customWidth="1"/>
  </cols>
  <sheetData>
    <row r="1" spans="1:3" ht="16.5">
      <c r="A1" s="22"/>
      <c r="B1" s="22"/>
      <c r="C1" s="5" t="s">
        <v>468</v>
      </c>
    </row>
    <row r="2" spans="1:3" ht="16.5">
      <c r="A2" s="8"/>
      <c r="B2" s="5"/>
      <c r="C2" s="5" t="s">
        <v>469</v>
      </c>
    </row>
    <row r="3" spans="1:3" ht="16.5">
      <c r="A3" s="8"/>
      <c r="B3" s="5"/>
      <c r="C3" s="5" t="s">
        <v>666</v>
      </c>
    </row>
    <row r="4" spans="1:3" ht="16.5">
      <c r="A4" s="8"/>
      <c r="B4" s="23" t="s">
        <v>470</v>
      </c>
      <c r="C4" s="24"/>
    </row>
    <row r="5" spans="1:3" ht="16.5">
      <c r="A5" s="8"/>
      <c r="B5" s="25" t="s">
        <v>526</v>
      </c>
      <c r="C5" s="24"/>
    </row>
    <row r="6" spans="1:3" ht="12.75">
      <c r="A6" s="8"/>
      <c r="B6" s="22"/>
      <c r="C6" s="22"/>
    </row>
    <row r="7" spans="1:3" ht="12.75">
      <c r="A7" s="8"/>
      <c r="B7" s="22"/>
      <c r="C7" s="22"/>
    </row>
    <row r="8" spans="1:3" ht="51" customHeight="1">
      <c r="A8" s="26" t="s">
        <v>664</v>
      </c>
      <c r="B8" s="27"/>
      <c r="C8" s="28"/>
    </row>
    <row r="9" spans="1:3" ht="16.5">
      <c r="A9" s="9"/>
      <c r="B9" s="9"/>
      <c r="C9" s="4" t="s">
        <v>467</v>
      </c>
    </row>
    <row r="10" spans="1:3" ht="55.5" customHeight="1">
      <c r="A10" s="2" t="s">
        <v>465</v>
      </c>
      <c r="B10" s="3" t="s">
        <v>466</v>
      </c>
      <c r="C10" s="3" t="s">
        <v>0</v>
      </c>
    </row>
    <row r="11" spans="1:3" ht="18" customHeight="1">
      <c r="A11" s="2" t="s">
        <v>1</v>
      </c>
      <c r="B11" s="3">
        <v>2</v>
      </c>
      <c r="C11" s="3">
        <v>3</v>
      </c>
    </row>
    <row r="12" spans="1:3" ht="39" customHeight="1">
      <c r="A12" s="10" t="s">
        <v>512</v>
      </c>
      <c r="B12" s="11" t="str">
        <f>VLOOKUP(A12,'[1]приложение 3'!A:B,2,FALSE)</f>
        <v>Департамент по обеспечению деятельности мировых судей Вологодской области</v>
      </c>
      <c r="C12" s="12">
        <v>16841.27338</v>
      </c>
    </row>
    <row r="13" spans="1:3" ht="25.5" customHeight="1">
      <c r="A13" s="10" t="s">
        <v>212</v>
      </c>
      <c r="B13" s="11" t="s">
        <v>2</v>
      </c>
      <c r="C13" s="12">
        <v>16841.27338</v>
      </c>
    </row>
    <row r="14" spans="1:3" ht="48" customHeight="1">
      <c r="A14" s="10" t="s">
        <v>213</v>
      </c>
      <c r="B14" s="11" t="s">
        <v>3</v>
      </c>
      <c r="C14" s="12">
        <v>16834.308800000003</v>
      </c>
    </row>
    <row r="15" spans="1:3" ht="56.25" customHeight="1">
      <c r="A15" s="10" t="s">
        <v>214</v>
      </c>
      <c r="B15" s="11" t="s">
        <v>4</v>
      </c>
      <c r="C15" s="12">
        <v>152.30154000000002</v>
      </c>
    </row>
    <row r="16" spans="1:3" ht="71.25" customHeight="1">
      <c r="A16" s="10" t="s">
        <v>215</v>
      </c>
      <c r="B16" s="11" t="s">
        <v>5</v>
      </c>
      <c r="C16" s="12">
        <v>152.30154000000002</v>
      </c>
    </row>
    <row r="17" spans="1:3" ht="78.75" customHeight="1">
      <c r="A17" s="10" t="s">
        <v>216</v>
      </c>
      <c r="B17" s="11" t="s">
        <v>6</v>
      </c>
      <c r="C17" s="12">
        <v>2991.48796</v>
      </c>
    </row>
    <row r="18" spans="1:3" ht="97.5" customHeight="1">
      <c r="A18" s="10" t="s">
        <v>217</v>
      </c>
      <c r="B18" s="11" t="s">
        <v>7</v>
      </c>
      <c r="C18" s="12">
        <v>2991.48796</v>
      </c>
    </row>
    <row r="19" spans="1:3" ht="63" customHeight="1">
      <c r="A19" s="10" t="s">
        <v>218</v>
      </c>
      <c r="B19" s="11" t="s">
        <v>8</v>
      </c>
      <c r="C19" s="12">
        <v>656.47597</v>
      </c>
    </row>
    <row r="20" spans="1:3" ht="82.5" customHeight="1">
      <c r="A20" s="10" t="s">
        <v>219</v>
      </c>
      <c r="B20" s="11" t="s">
        <v>9</v>
      </c>
      <c r="C20" s="12">
        <v>656.47597</v>
      </c>
    </row>
    <row r="21" spans="1:3" ht="69" customHeight="1">
      <c r="A21" s="10" t="s">
        <v>220</v>
      </c>
      <c r="B21" s="11" t="s">
        <v>10</v>
      </c>
      <c r="C21" s="12">
        <v>334.90071</v>
      </c>
    </row>
    <row r="22" spans="1:3" ht="91.5" customHeight="1">
      <c r="A22" s="10" t="s">
        <v>221</v>
      </c>
      <c r="B22" s="11" t="s">
        <v>11</v>
      </c>
      <c r="C22" s="12">
        <v>334.90071</v>
      </c>
    </row>
    <row r="23" spans="1:3" ht="60.75" customHeight="1">
      <c r="A23" s="10" t="s">
        <v>527</v>
      </c>
      <c r="B23" s="11" t="s">
        <v>528</v>
      </c>
      <c r="C23" s="12">
        <v>5</v>
      </c>
    </row>
    <row r="24" spans="1:3" ht="90" customHeight="1">
      <c r="A24" s="10" t="s">
        <v>529</v>
      </c>
      <c r="B24" s="11" t="s">
        <v>530</v>
      </c>
      <c r="C24" s="12">
        <v>5</v>
      </c>
    </row>
    <row r="25" spans="1:3" ht="63" customHeight="1">
      <c r="A25" s="10" t="s">
        <v>222</v>
      </c>
      <c r="B25" s="11" t="s">
        <v>12</v>
      </c>
      <c r="C25" s="12">
        <v>1.86555</v>
      </c>
    </row>
    <row r="26" spans="1:3" ht="89.25" customHeight="1">
      <c r="A26" s="10" t="s">
        <v>223</v>
      </c>
      <c r="B26" s="11" t="s">
        <v>13</v>
      </c>
      <c r="C26" s="12">
        <v>1.86555</v>
      </c>
    </row>
    <row r="27" spans="1:3" ht="68.25" customHeight="1">
      <c r="A27" s="10" t="s">
        <v>531</v>
      </c>
      <c r="B27" s="11" t="s">
        <v>532</v>
      </c>
      <c r="C27" s="12">
        <v>2.5</v>
      </c>
    </row>
    <row r="28" spans="1:3" ht="84" customHeight="1">
      <c r="A28" s="10" t="s">
        <v>533</v>
      </c>
      <c r="B28" s="11" t="s">
        <v>534</v>
      </c>
      <c r="C28" s="12">
        <v>2.5</v>
      </c>
    </row>
    <row r="29" spans="1:3" ht="68.25" customHeight="1">
      <c r="A29" s="10" t="s">
        <v>224</v>
      </c>
      <c r="B29" s="11" t="s">
        <v>14</v>
      </c>
      <c r="C29" s="12">
        <v>32.93608999999999</v>
      </c>
    </row>
    <row r="30" spans="1:3" ht="81.75" customHeight="1">
      <c r="A30" s="10" t="s">
        <v>225</v>
      </c>
      <c r="B30" s="11" t="s">
        <v>15</v>
      </c>
      <c r="C30" s="12">
        <v>32.93608999999999</v>
      </c>
    </row>
    <row r="31" spans="1:3" ht="78" customHeight="1">
      <c r="A31" s="10" t="s">
        <v>226</v>
      </c>
      <c r="B31" s="11" t="s">
        <v>16</v>
      </c>
      <c r="C31" s="12">
        <v>2162.93221</v>
      </c>
    </row>
    <row r="32" spans="1:3" ht="100.5" customHeight="1">
      <c r="A32" s="10" t="s">
        <v>227</v>
      </c>
      <c r="B32" s="11" t="s">
        <v>17</v>
      </c>
      <c r="C32" s="12">
        <v>2162.93221</v>
      </c>
    </row>
    <row r="33" spans="1:3" ht="71.25" customHeight="1">
      <c r="A33" s="10" t="s">
        <v>228</v>
      </c>
      <c r="B33" s="11" t="s">
        <v>18</v>
      </c>
      <c r="C33" s="12">
        <v>613.79456</v>
      </c>
    </row>
    <row r="34" spans="1:3" ht="114" customHeight="1">
      <c r="A34" s="10" t="s">
        <v>229</v>
      </c>
      <c r="B34" s="11" t="s">
        <v>19</v>
      </c>
      <c r="C34" s="12">
        <v>613.79456</v>
      </c>
    </row>
    <row r="35" spans="1:3" ht="65.25" customHeight="1">
      <c r="A35" s="10" t="s">
        <v>535</v>
      </c>
      <c r="B35" s="11" t="s">
        <v>536</v>
      </c>
      <c r="C35" s="12">
        <v>3.144</v>
      </c>
    </row>
    <row r="36" spans="1:3" ht="78.75" customHeight="1">
      <c r="A36" s="10" t="s">
        <v>537</v>
      </c>
      <c r="B36" s="11" t="s">
        <v>538</v>
      </c>
      <c r="C36" s="12">
        <v>3.144</v>
      </c>
    </row>
    <row r="37" spans="1:3" ht="61.5" customHeight="1">
      <c r="A37" s="10" t="s">
        <v>230</v>
      </c>
      <c r="B37" s="11" t="s">
        <v>20</v>
      </c>
      <c r="C37" s="12">
        <v>93.35205</v>
      </c>
    </row>
    <row r="38" spans="1:3" ht="80.25" customHeight="1">
      <c r="A38" s="10" t="s">
        <v>231</v>
      </c>
      <c r="B38" s="11" t="s">
        <v>21</v>
      </c>
      <c r="C38" s="12">
        <v>93.35205</v>
      </c>
    </row>
    <row r="39" spans="1:3" ht="90.75" customHeight="1">
      <c r="A39" s="10" t="s">
        <v>539</v>
      </c>
      <c r="B39" s="11" t="s">
        <v>540</v>
      </c>
      <c r="C39" s="12">
        <v>23.5</v>
      </c>
    </row>
    <row r="40" spans="1:3" ht="110.25" customHeight="1">
      <c r="A40" s="10" t="s">
        <v>541</v>
      </c>
      <c r="B40" s="11" t="s">
        <v>542</v>
      </c>
      <c r="C40" s="12">
        <v>23.5</v>
      </c>
    </row>
    <row r="41" spans="1:3" ht="67.5" customHeight="1">
      <c r="A41" s="10" t="s">
        <v>232</v>
      </c>
      <c r="B41" s="11" t="s">
        <v>22</v>
      </c>
      <c r="C41" s="12">
        <v>839.77126</v>
      </c>
    </row>
    <row r="42" spans="1:3" ht="78" customHeight="1">
      <c r="A42" s="10" t="s">
        <v>233</v>
      </c>
      <c r="B42" s="11" t="s">
        <v>23</v>
      </c>
      <c r="C42" s="12">
        <v>839.77126</v>
      </c>
    </row>
    <row r="43" spans="1:3" ht="67.5" customHeight="1">
      <c r="A43" s="10" t="s">
        <v>234</v>
      </c>
      <c r="B43" s="11" t="s">
        <v>24</v>
      </c>
      <c r="C43" s="12">
        <v>8920.3469</v>
      </c>
    </row>
    <row r="44" spans="1:3" ht="79.5" customHeight="1">
      <c r="A44" s="10" t="s">
        <v>235</v>
      </c>
      <c r="B44" s="11" t="s">
        <v>25</v>
      </c>
      <c r="C44" s="12">
        <v>8920.3469</v>
      </c>
    </row>
    <row r="45" spans="1:3" ht="109.5" customHeight="1">
      <c r="A45" s="10" t="s">
        <v>236</v>
      </c>
      <c r="B45" s="11" t="s">
        <v>26</v>
      </c>
      <c r="C45" s="12">
        <v>6.96458</v>
      </c>
    </row>
    <row r="46" spans="1:3" ht="130.5" customHeight="1">
      <c r="A46" s="10" t="s">
        <v>237</v>
      </c>
      <c r="B46" s="11" t="s">
        <v>27</v>
      </c>
      <c r="C46" s="12">
        <v>6.96458</v>
      </c>
    </row>
    <row r="47" spans="1:3" ht="45" customHeight="1">
      <c r="A47" s="10" t="s">
        <v>543</v>
      </c>
      <c r="B47" s="11" t="s">
        <v>544</v>
      </c>
      <c r="C47" s="12">
        <v>0.4692</v>
      </c>
    </row>
    <row r="48" spans="1:3" ht="30.75" customHeight="1">
      <c r="A48" s="10" t="s">
        <v>545</v>
      </c>
      <c r="B48" s="11" t="s">
        <v>2</v>
      </c>
      <c r="C48" s="12">
        <v>0.4692</v>
      </c>
    </row>
    <row r="49" spans="1:3" ht="34.5" customHeight="1">
      <c r="A49" s="10" t="s">
        <v>546</v>
      </c>
      <c r="B49" s="11" t="s">
        <v>28</v>
      </c>
      <c r="C49" s="12">
        <v>0.4692</v>
      </c>
    </row>
    <row r="50" spans="1:3" ht="78" customHeight="1">
      <c r="A50" s="10" t="s">
        <v>547</v>
      </c>
      <c r="B50" s="11" t="s">
        <v>29</v>
      </c>
      <c r="C50" s="12">
        <v>0.4692</v>
      </c>
    </row>
    <row r="51" spans="1:3" ht="61.5" customHeight="1">
      <c r="A51" s="10" t="s">
        <v>548</v>
      </c>
      <c r="B51" s="11" t="s">
        <v>30</v>
      </c>
      <c r="C51" s="12">
        <v>0.4692</v>
      </c>
    </row>
    <row r="52" spans="1:3" ht="29.25" customHeight="1">
      <c r="A52" s="10" t="s">
        <v>513</v>
      </c>
      <c r="B52" s="11" t="str">
        <f>VLOOKUP(A52,'[1]приложение 3'!A:B,2,FALSE)</f>
        <v>Департамент имущественных отношений Вологодской области</v>
      </c>
      <c r="C52" s="12">
        <v>677.13973</v>
      </c>
    </row>
    <row r="53" spans="1:3" ht="51.75" customHeight="1">
      <c r="A53" s="10" t="s">
        <v>473</v>
      </c>
      <c r="B53" s="11" t="s">
        <v>102</v>
      </c>
      <c r="C53" s="12">
        <v>677.13973</v>
      </c>
    </row>
    <row r="54" spans="1:3" ht="81.75" customHeight="1">
      <c r="A54" s="10" t="s">
        <v>474</v>
      </c>
      <c r="B54" s="11" t="s">
        <v>103</v>
      </c>
      <c r="C54" s="12">
        <v>677.13973</v>
      </c>
    </row>
    <row r="55" spans="1:3" ht="93.75" customHeight="1">
      <c r="A55" s="10" t="s">
        <v>475</v>
      </c>
      <c r="B55" s="11" t="s">
        <v>198</v>
      </c>
      <c r="C55" s="12">
        <v>677.13973</v>
      </c>
    </row>
    <row r="56" spans="1:3" ht="96.75" customHeight="1">
      <c r="A56" s="10" t="s">
        <v>476</v>
      </c>
      <c r="B56" s="11" t="s">
        <v>199</v>
      </c>
      <c r="C56" s="12">
        <v>677.13973</v>
      </c>
    </row>
    <row r="57" spans="1:3" ht="49.5" customHeight="1">
      <c r="A57" s="10" t="s">
        <v>514</v>
      </c>
      <c r="B57" s="11" t="str">
        <f>VLOOKUP(A57,'[1]приложение 3'!A:B,2,FALSE)</f>
        <v>Комитет гражданской защиты и социальной безопасности Вологодской области</v>
      </c>
      <c r="C57" s="12">
        <v>296.86604</v>
      </c>
    </row>
    <row r="58" spans="1:3" ht="33" customHeight="1">
      <c r="A58" s="10" t="s">
        <v>238</v>
      </c>
      <c r="B58" s="11" t="s">
        <v>2</v>
      </c>
      <c r="C58" s="12">
        <v>296.86604</v>
      </c>
    </row>
    <row r="59" spans="1:3" ht="45" customHeight="1">
      <c r="A59" s="10" t="s">
        <v>239</v>
      </c>
      <c r="B59" s="11" t="s">
        <v>3</v>
      </c>
      <c r="C59" s="12">
        <v>296.86604</v>
      </c>
    </row>
    <row r="60" spans="1:3" ht="60" customHeight="1">
      <c r="A60" s="10" t="s">
        <v>240</v>
      </c>
      <c r="B60" s="11" t="s">
        <v>4</v>
      </c>
      <c r="C60" s="12">
        <v>66.53575</v>
      </c>
    </row>
    <row r="61" spans="1:3" ht="81.75" customHeight="1">
      <c r="A61" s="10" t="s">
        <v>241</v>
      </c>
      <c r="B61" s="11" t="s">
        <v>5</v>
      </c>
      <c r="C61" s="12">
        <v>66.53575</v>
      </c>
    </row>
    <row r="62" spans="1:3" ht="76.5" customHeight="1">
      <c r="A62" s="10" t="s">
        <v>242</v>
      </c>
      <c r="B62" s="11" t="s">
        <v>6</v>
      </c>
      <c r="C62" s="12">
        <v>87.72921000000001</v>
      </c>
    </row>
    <row r="63" spans="1:3" ht="95.25" customHeight="1">
      <c r="A63" s="10" t="s">
        <v>243</v>
      </c>
      <c r="B63" s="11" t="s">
        <v>7</v>
      </c>
      <c r="C63" s="12">
        <v>87.72921000000001</v>
      </c>
    </row>
    <row r="64" spans="1:3" ht="59.25" customHeight="1">
      <c r="A64" s="10" t="s">
        <v>244</v>
      </c>
      <c r="B64" s="11" t="s">
        <v>8</v>
      </c>
      <c r="C64" s="12">
        <v>24.67541</v>
      </c>
    </row>
    <row r="65" spans="1:3" ht="81" customHeight="1">
      <c r="A65" s="10" t="s">
        <v>245</v>
      </c>
      <c r="B65" s="11" t="s">
        <v>9</v>
      </c>
      <c r="C65" s="12">
        <v>24.67541</v>
      </c>
    </row>
    <row r="66" spans="1:3" ht="62.25" customHeight="1">
      <c r="A66" s="10" t="s">
        <v>246</v>
      </c>
      <c r="B66" s="11" t="s">
        <v>12</v>
      </c>
      <c r="C66" s="12">
        <v>0.6</v>
      </c>
    </row>
    <row r="67" spans="1:3" ht="78.75" customHeight="1">
      <c r="A67" s="10" t="s">
        <v>247</v>
      </c>
      <c r="B67" s="11" t="s">
        <v>13</v>
      </c>
      <c r="C67" s="12">
        <v>0.6</v>
      </c>
    </row>
    <row r="68" spans="1:3" ht="92.25" customHeight="1">
      <c r="A68" s="10" t="s">
        <v>549</v>
      </c>
      <c r="B68" s="11" t="s">
        <v>540</v>
      </c>
      <c r="C68" s="12">
        <v>8</v>
      </c>
    </row>
    <row r="69" spans="1:3" ht="108.75" customHeight="1">
      <c r="A69" s="10" t="s">
        <v>550</v>
      </c>
      <c r="B69" s="11" t="s">
        <v>542</v>
      </c>
      <c r="C69" s="12">
        <v>8</v>
      </c>
    </row>
    <row r="70" spans="1:3" ht="58.5" customHeight="1">
      <c r="A70" s="10" t="s">
        <v>248</v>
      </c>
      <c r="B70" s="11" t="s">
        <v>22</v>
      </c>
      <c r="C70" s="12">
        <v>7.4</v>
      </c>
    </row>
    <row r="71" spans="1:3" ht="76.5" customHeight="1">
      <c r="A71" s="10" t="s">
        <v>249</v>
      </c>
      <c r="B71" s="11" t="s">
        <v>23</v>
      </c>
      <c r="C71" s="12">
        <v>7.4</v>
      </c>
    </row>
    <row r="72" spans="1:3" ht="62.25" customHeight="1">
      <c r="A72" s="10" t="s">
        <v>250</v>
      </c>
      <c r="B72" s="11" t="s">
        <v>24</v>
      </c>
      <c r="C72" s="12">
        <v>101.92567</v>
      </c>
    </row>
    <row r="73" spans="1:3" ht="76.5" customHeight="1">
      <c r="A73" s="10" t="s">
        <v>251</v>
      </c>
      <c r="B73" s="11" t="s">
        <v>25</v>
      </c>
      <c r="C73" s="12">
        <v>101.92567</v>
      </c>
    </row>
    <row r="74" spans="1:3" ht="44.25" customHeight="1">
      <c r="A74" s="10" t="s">
        <v>515</v>
      </c>
      <c r="B74" s="11" t="str">
        <f>VLOOKUP(A74,'[1]приложение 3'!A:B,2,FALSE)</f>
        <v>Северное межрегиональное управление Федеральной  службы по надзору в сфере природопользования </v>
      </c>
      <c r="C74" s="12">
        <v>3102.49267</v>
      </c>
    </row>
    <row r="75" spans="1:3" ht="27" customHeight="1">
      <c r="A75" s="10" t="s">
        <v>252</v>
      </c>
      <c r="B75" s="11" t="s">
        <v>31</v>
      </c>
      <c r="C75" s="12">
        <v>1824.70079</v>
      </c>
    </row>
    <row r="76" spans="1:3" ht="31.5" customHeight="1">
      <c r="A76" s="10" t="s">
        <v>253</v>
      </c>
      <c r="B76" s="11" t="s">
        <v>32</v>
      </c>
      <c r="C76" s="12">
        <v>1824.70079</v>
      </c>
    </row>
    <row r="77" spans="1:3" ht="38.25" customHeight="1">
      <c r="A77" s="10" t="s">
        <v>254</v>
      </c>
      <c r="B77" s="11" t="s">
        <v>33</v>
      </c>
      <c r="C77" s="12">
        <v>1074.92037</v>
      </c>
    </row>
    <row r="78" spans="1:3" ht="36" customHeight="1">
      <c r="A78" s="10" t="s">
        <v>255</v>
      </c>
      <c r="B78" s="11" t="s">
        <v>34</v>
      </c>
      <c r="C78" s="12">
        <v>582.43327</v>
      </c>
    </row>
    <row r="79" spans="1:3" ht="34.5" customHeight="1">
      <c r="A79" s="10" t="s">
        <v>256</v>
      </c>
      <c r="B79" s="11" t="s">
        <v>35</v>
      </c>
      <c r="C79" s="12">
        <v>167.34715</v>
      </c>
    </row>
    <row r="80" spans="1:3" ht="33.75" customHeight="1">
      <c r="A80" s="10" t="s">
        <v>257</v>
      </c>
      <c r="B80" s="11" t="s">
        <v>36</v>
      </c>
      <c r="C80" s="12">
        <v>167.34876</v>
      </c>
    </row>
    <row r="81" spans="1:3" ht="39" customHeight="1">
      <c r="A81" s="10" t="s">
        <v>258</v>
      </c>
      <c r="B81" s="11" t="s">
        <v>2</v>
      </c>
      <c r="C81" s="12">
        <v>1277.79188</v>
      </c>
    </row>
    <row r="82" spans="1:3" ht="41.25" customHeight="1">
      <c r="A82" s="10" t="s">
        <v>477</v>
      </c>
      <c r="B82" s="11" t="s">
        <v>37</v>
      </c>
      <c r="C82" s="12">
        <v>1277.79188</v>
      </c>
    </row>
    <row r="83" spans="1:3" ht="97.5" customHeight="1">
      <c r="A83" s="10" t="s">
        <v>478</v>
      </c>
      <c r="B83" s="11" t="s">
        <v>38</v>
      </c>
      <c r="C83" s="12">
        <v>1277.79188</v>
      </c>
    </row>
    <row r="84" spans="1:3" ht="30" customHeight="1">
      <c r="A84" s="10" t="s">
        <v>516</v>
      </c>
      <c r="B84" s="11" t="str">
        <f>VLOOKUP(A84,'[1]приложение 3'!A:B,2,FALSE)</f>
        <v>Управление Роспотребнадзора по Вологодской области</v>
      </c>
      <c r="C84" s="12">
        <v>-7.7277</v>
      </c>
    </row>
    <row r="85" spans="1:3" ht="29.25" customHeight="1">
      <c r="A85" s="10" t="s">
        <v>259</v>
      </c>
      <c r="B85" s="11" t="s">
        <v>2</v>
      </c>
      <c r="C85" s="12">
        <v>-7.7277</v>
      </c>
    </row>
    <row r="86" spans="1:3" ht="33.75" customHeight="1">
      <c r="A86" s="10" t="s">
        <v>260</v>
      </c>
      <c r="B86" s="11" t="s">
        <v>28</v>
      </c>
      <c r="C86" s="12">
        <v>-7.7277</v>
      </c>
    </row>
    <row r="87" spans="1:3" ht="79.5" customHeight="1">
      <c r="A87" s="10" t="s">
        <v>261</v>
      </c>
      <c r="B87" s="11" t="s">
        <v>29</v>
      </c>
      <c r="C87" s="12">
        <v>-7.7277</v>
      </c>
    </row>
    <row r="88" spans="1:3" ht="60" customHeight="1">
      <c r="A88" s="10" t="s">
        <v>262</v>
      </c>
      <c r="B88" s="11" t="s">
        <v>30</v>
      </c>
      <c r="C88" s="12">
        <v>-7.7277</v>
      </c>
    </row>
    <row r="89" spans="1:3" ht="32.25" customHeight="1">
      <c r="A89" s="10" t="s">
        <v>517</v>
      </c>
      <c r="B89" s="11" t="str">
        <f>VLOOKUP(A89,'[1]приложение 3'!A:B,2,FALSE)</f>
        <v>Управление Федеральной  налоговой службы по Вологодской области</v>
      </c>
      <c r="C89" s="12">
        <v>4396282.4704</v>
      </c>
    </row>
    <row r="90" spans="1:3" ht="38.25" customHeight="1">
      <c r="A90" s="10" t="s">
        <v>263</v>
      </c>
      <c r="B90" s="11" t="s">
        <v>49</v>
      </c>
      <c r="C90" s="12">
        <v>2823393.89113</v>
      </c>
    </row>
    <row r="91" spans="1:3" ht="36.75" customHeight="1">
      <c r="A91" s="10" t="s">
        <v>264</v>
      </c>
      <c r="B91" s="11" t="s">
        <v>50</v>
      </c>
      <c r="C91" s="12">
        <v>2823393.89113</v>
      </c>
    </row>
    <row r="92" spans="1:3" ht="93" customHeight="1">
      <c r="A92" s="10" t="s">
        <v>265</v>
      </c>
      <c r="B92" s="11" t="s">
        <v>551</v>
      </c>
      <c r="C92" s="12">
        <v>2212807.24817</v>
      </c>
    </row>
    <row r="93" spans="1:3" ht="98.25" customHeight="1">
      <c r="A93" s="10" t="s">
        <v>266</v>
      </c>
      <c r="B93" s="11" t="s">
        <v>51</v>
      </c>
      <c r="C93" s="12">
        <v>10134.537269999999</v>
      </c>
    </row>
    <row r="94" spans="1:5" ht="56.25" customHeight="1">
      <c r="A94" s="10" t="s">
        <v>267</v>
      </c>
      <c r="B94" s="11" t="s">
        <v>52</v>
      </c>
      <c r="C94" s="12">
        <v>22803.93582</v>
      </c>
      <c r="E94" s="1"/>
    </row>
    <row r="95" spans="1:3" ht="81.75" customHeight="1">
      <c r="A95" s="10" t="s">
        <v>268</v>
      </c>
      <c r="B95" s="11" t="s">
        <v>53</v>
      </c>
      <c r="C95" s="12">
        <v>66615.36948</v>
      </c>
    </row>
    <row r="96" spans="1:3" ht="114" customHeight="1">
      <c r="A96" s="10" t="s">
        <v>269</v>
      </c>
      <c r="B96" s="11" t="s">
        <v>552</v>
      </c>
      <c r="C96" s="12">
        <v>273082.91811</v>
      </c>
    </row>
    <row r="97" spans="1:3" ht="94.5" customHeight="1">
      <c r="A97" s="10" t="s">
        <v>553</v>
      </c>
      <c r="B97" s="11" t="s">
        <v>554</v>
      </c>
      <c r="C97" s="12">
        <v>93.91749</v>
      </c>
    </row>
    <row r="98" spans="1:3" ht="98.25" customHeight="1">
      <c r="A98" s="10" t="s">
        <v>555</v>
      </c>
      <c r="B98" s="11" t="s">
        <v>556</v>
      </c>
      <c r="C98" s="12">
        <v>827.48538</v>
      </c>
    </row>
    <row r="99" spans="1:3" ht="69.75" customHeight="1">
      <c r="A99" s="10" t="s">
        <v>557</v>
      </c>
      <c r="B99" s="11" t="s">
        <v>558</v>
      </c>
      <c r="C99" s="12">
        <v>38781.61175</v>
      </c>
    </row>
    <row r="100" spans="1:3" ht="69" customHeight="1">
      <c r="A100" s="10" t="s">
        <v>559</v>
      </c>
      <c r="B100" s="11" t="s">
        <v>560</v>
      </c>
      <c r="C100" s="12">
        <v>198246.86766</v>
      </c>
    </row>
    <row r="101" spans="1:3" ht="51.75" customHeight="1">
      <c r="A101" s="10" t="s">
        <v>561</v>
      </c>
      <c r="B101" s="11" t="s">
        <v>39</v>
      </c>
      <c r="C101" s="12">
        <v>11763.2359</v>
      </c>
    </row>
    <row r="102" spans="1:3" ht="51.75" customHeight="1">
      <c r="A102" s="10" t="s">
        <v>562</v>
      </c>
      <c r="B102" s="11" t="s">
        <v>40</v>
      </c>
      <c r="C102" s="12">
        <v>11763.2359</v>
      </c>
    </row>
    <row r="103" spans="1:3" ht="66" customHeight="1">
      <c r="A103" s="10" t="s">
        <v>563</v>
      </c>
      <c r="B103" s="11" t="s">
        <v>41</v>
      </c>
      <c r="C103" s="12">
        <v>6095.17372</v>
      </c>
    </row>
    <row r="104" spans="1:3" ht="99" customHeight="1">
      <c r="A104" s="10" t="s">
        <v>564</v>
      </c>
      <c r="B104" s="11" t="s">
        <v>42</v>
      </c>
      <c r="C104" s="12">
        <v>6095.17372</v>
      </c>
    </row>
    <row r="105" spans="1:3" ht="79.5" customHeight="1">
      <c r="A105" s="10" t="s">
        <v>565</v>
      </c>
      <c r="B105" s="11" t="s">
        <v>43</v>
      </c>
      <c r="C105" s="12">
        <v>31.834439999999997</v>
      </c>
    </row>
    <row r="106" spans="1:3" ht="108.75" customHeight="1">
      <c r="A106" s="10" t="s">
        <v>566</v>
      </c>
      <c r="B106" s="11" t="s">
        <v>44</v>
      </c>
      <c r="C106" s="12">
        <v>31.834439999999997</v>
      </c>
    </row>
    <row r="107" spans="1:3" ht="78" customHeight="1">
      <c r="A107" s="10" t="s">
        <v>567</v>
      </c>
      <c r="B107" s="11" t="s">
        <v>45</v>
      </c>
      <c r="C107" s="12">
        <v>6299.8377</v>
      </c>
    </row>
    <row r="108" spans="1:3" ht="94.5" customHeight="1">
      <c r="A108" s="10" t="s">
        <v>568</v>
      </c>
      <c r="B108" s="11" t="s">
        <v>46</v>
      </c>
      <c r="C108" s="12">
        <v>6299.8377</v>
      </c>
    </row>
    <row r="109" spans="1:3" ht="73.5" customHeight="1">
      <c r="A109" s="10" t="s">
        <v>569</v>
      </c>
      <c r="B109" s="11" t="s">
        <v>47</v>
      </c>
      <c r="C109" s="12">
        <v>-663.60996</v>
      </c>
    </row>
    <row r="110" spans="1:3" ht="95.25" customHeight="1">
      <c r="A110" s="10" t="s">
        <v>570</v>
      </c>
      <c r="B110" s="11" t="s">
        <v>48</v>
      </c>
      <c r="C110" s="12">
        <v>-663.60996</v>
      </c>
    </row>
    <row r="111" spans="1:3" ht="36.75" customHeight="1">
      <c r="A111" s="10" t="s">
        <v>270</v>
      </c>
      <c r="B111" s="11" t="s">
        <v>54</v>
      </c>
      <c r="C111" s="12">
        <v>735719.1999400001</v>
      </c>
    </row>
    <row r="112" spans="1:3" ht="36" customHeight="1">
      <c r="A112" s="10" t="s">
        <v>271</v>
      </c>
      <c r="B112" s="11" t="s">
        <v>55</v>
      </c>
      <c r="C112" s="12">
        <v>688957.47819</v>
      </c>
    </row>
    <row r="113" spans="1:3" ht="46.5" customHeight="1">
      <c r="A113" s="10" t="s">
        <v>272</v>
      </c>
      <c r="B113" s="11" t="s">
        <v>56</v>
      </c>
      <c r="C113" s="12">
        <v>376564.05781</v>
      </c>
    </row>
    <row r="114" spans="1:3" ht="42" customHeight="1">
      <c r="A114" s="10" t="s">
        <v>273</v>
      </c>
      <c r="B114" s="11" t="s">
        <v>56</v>
      </c>
      <c r="C114" s="12">
        <v>376611.9796</v>
      </c>
    </row>
    <row r="115" spans="1:3" ht="43.5" customHeight="1">
      <c r="A115" s="10" t="s">
        <v>274</v>
      </c>
      <c r="B115" s="11" t="s">
        <v>57</v>
      </c>
      <c r="C115" s="12">
        <v>-47.92179</v>
      </c>
    </row>
    <row r="116" spans="1:3" ht="53.25" customHeight="1">
      <c r="A116" s="10" t="s">
        <v>275</v>
      </c>
      <c r="B116" s="11" t="s">
        <v>58</v>
      </c>
      <c r="C116" s="12">
        <v>312394.89916000003</v>
      </c>
    </row>
    <row r="117" spans="1:3" ht="65.25" customHeight="1">
      <c r="A117" s="10" t="s">
        <v>276</v>
      </c>
      <c r="B117" s="11" t="s">
        <v>59</v>
      </c>
      <c r="C117" s="12">
        <v>312395.07873</v>
      </c>
    </row>
    <row r="118" spans="1:3" ht="62.25" customHeight="1">
      <c r="A118" s="10" t="s">
        <v>277</v>
      </c>
      <c r="B118" s="11" t="s">
        <v>60</v>
      </c>
      <c r="C118" s="12">
        <v>-0.17956999999999998</v>
      </c>
    </row>
    <row r="119" spans="1:3" ht="48.75" customHeight="1">
      <c r="A119" s="10" t="s">
        <v>278</v>
      </c>
      <c r="B119" s="11" t="s">
        <v>61</v>
      </c>
      <c r="C119" s="12">
        <v>-1.47878</v>
      </c>
    </row>
    <row r="120" spans="1:3" ht="33.75" customHeight="1">
      <c r="A120" s="10" t="s">
        <v>279</v>
      </c>
      <c r="B120" s="11" t="s">
        <v>62</v>
      </c>
      <c r="C120" s="12">
        <v>-3091.55905</v>
      </c>
    </row>
    <row r="121" spans="1:3" ht="39.75" customHeight="1">
      <c r="A121" s="10" t="s">
        <v>280</v>
      </c>
      <c r="B121" s="11" t="s">
        <v>62</v>
      </c>
      <c r="C121" s="12">
        <v>-3063.54004</v>
      </c>
    </row>
    <row r="122" spans="1:3" ht="51" customHeight="1">
      <c r="A122" s="10" t="s">
        <v>281</v>
      </c>
      <c r="B122" s="11" t="s">
        <v>63</v>
      </c>
      <c r="C122" s="12">
        <v>-28.019009999999998</v>
      </c>
    </row>
    <row r="123" spans="1:3" ht="38.25" customHeight="1">
      <c r="A123" s="10" t="s">
        <v>282</v>
      </c>
      <c r="B123" s="11" t="s">
        <v>64</v>
      </c>
      <c r="C123" s="12">
        <v>9873.18031</v>
      </c>
    </row>
    <row r="124" spans="1:3" ht="36" customHeight="1">
      <c r="A124" s="10" t="s">
        <v>283</v>
      </c>
      <c r="B124" s="11" t="s">
        <v>64</v>
      </c>
      <c r="C124" s="12">
        <v>9873.18031</v>
      </c>
    </row>
    <row r="125" spans="1:3" ht="45" customHeight="1">
      <c r="A125" s="10" t="s">
        <v>284</v>
      </c>
      <c r="B125" s="11" t="s">
        <v>65</v>
      </c>
      <c r="C125" s="12">
        <v>39980.100490000004</v>
      </c>
    </row>
    <row r="126" spans="1:3" ht="45" customHeight="1">
      <c r="A126" s="10" t="s">
        <v>285</v>
      </c>
      <c r="B126" s="11" t="s">
        <v>66</v>
      </c>
      <c r="C126" s="12">
        <v>39980.100490000004</v>
      </c>
    </row>
    <row r="127" spans="1:3" ht="30.75" customHeight="1">
      <c r="A127" s="10" t="s">
        <v>286</v>
      </c>
      <c r="B127" s="11" t="s">
        <v>67</v>
      </c>
      <c r="C127" s="12">
        <v>759589.41923</v>
      </c>
    </row>
    <row r="128" spans="1:3" ht="33" customHeight="1">
      <c r="A128" s="10" t="s">
        <v>287</v>
      </c>
      <c r="B128" s="11" t="s">
        <v>68</v>
      </c>
      <c r="C128" s="12">
        <v>585915.94096</v>
      </c>
    </row>
    <row r="129" spans="1:3" ht="51" customHeight="1">
      <c r="A129" s="10" t="s">
        <v>288</v>
      </c>
      <c r="B129" s="11" t="s">
        <v>69</v>
      </c>
      <c r="C129" s="12">
        <v>585915.94096</v>
      </c>
    </row>
    <row r="130" spans="1:3" ht="29.25" customHeight="1">
      <c r="A130" s="10" t="s">
        <v>289</v>
      </c>
      <c r="B130" s="11" t="s">
        <v>70</v>
      </c>
      <c r="C130" s="12">
        <v>173673.47827000002</v>
      </c>
    </row>
    <row r="131" spans="1:3" ht="34.5" customHeight="1">
      <c r="A131" s="10" t="s">
        <v>290</v>
      </c>
      <c r="B131" s="11" t="s">
        <v>71</v>
      </c>
      <c r="C131" s="12">
        <v>124615.3676</v>
      </c>
    </row>
    <row r="132" spans="1:3" ht="44.25" customHeight="1">
      <c r="A132" s="10" t="s">
        <v>291</v>
      </c>
      <c r="B132" s="11" t="s">
        <v>72</v>
      </c>
      <c r="C132" s="12">
        <v>124615.3676</v>
      </c>
    </row>
    <row r="133" spans="1:3" ht="39" customHeight="1">
      <c r="A133" s="10" t="s">
        <v>292</v>
      </c>
      <c r="B133" s="11" t="s">
        <v>73</v>
      </c>
      <c r="C133" s="12">
        <v>49058.11067</v>
      </c>
    </row>
    <row r="134" spans="1:3" ht="47.25" customHeight="1">
      <c r="A134" s="10" t="s">
        <v>293</v>
      </c>
      <c r="B134" s="11" t="s">
        <v>74</v>
      </c>
      <c r="C134" s="12">
        <v>49058.11067</v>
      </c>
    </row>
    <row r="135" spans="1:3" ht="34.5" customHeight="1">
      <c r="A135" s="10" t="s">
        <v>294</v>
      </c>
      <c r="B135" s="11" t="s">
        <v>75</v>
      </c>
      <c r="C135" s="12">
        <v>65813.82085</v>
      </c>
    </row>
    <row r="136" spans="1:3" ht="40.5" customHeight="1">
      <c r="A136" s="10" t="s">
        <v>295</v>
      </c>
      <c r="B136" s="11" t="s">
        <v>76</v>
      </c>
      <c r="C136" s="12">
        <v>65813.82085</v>
      </c>
    </row>
    <row r="137" spans="1:3" ht="47.25" customHeight="1">
      <c r="A137" s="10" t="s">
        <v>296</v>
      </c>
      <c r="B137" s="11" t="s">
        <v>77</v>
      </c>
      <c r="C137" s="12">
        <v>65813.82085</v>
      </c>
    </row>
    <row r="138" spans="1:3" ht="42.75" customHeight="1">
      <c r="A138" s="10" t="s">
        <v>297</v>
      </c>
      <c r="B138" s="11" t="s">
        <v>78</v>
      </c>
      <c r="C138" s="12">
        <v>1.3616199999999998</v>
      </c>
    </row>
    <row r="139" spans="1:3" ht="42.75" customHeight="1">
      <c r="A139" s="10" t="s">
        <v>298</v>
      </c>
      <c r="B139" s="11" t="s">
        <v>79</v>
      </c>
      <c r="C139" s="12">
        <v>0.7436900000000001</v>
      </c>
    </row>
    <row r="140" spans="1:3" ht="39.75" customHeight="1">
      <c r="A140" s="10" t="s">
        <v>299</v>
      </c>
      <c r="B140" s="11" t="s">
        <v>80</v>
      </c>
      <c r="C140" s="12">
        <v>0.69198</v>
      </c>
    </row>
    <row r="141" spans="1:3" ht="36" customHeight="1">
      <c r="A141" s="10" t="s">
        <v>300</v>
      </c>
      <c r="B141" s="11" t="s">
        <v>81</v>
      </c>
      <c r="C141" s="12">
        <v>0.05171</v>
      </c>
    </row>
    <row r="142" spans="1:3" ht="44.25" customHeight="1">
      <c r="A142" s="10" t="s">
        <v>301</v>
      </c>
      <c r="B142" s="11" t="s">
        <v>82</v>
      </c>
      <c r="C142" s="12">
        <v>0.05171</v>
      </c>
    </row>
    <row r="143" spans="1:3" ht="41.25" customHeight="1">
      <c r="A143" s="10" t="s">
        <v>571</v>
      </c>
      <c r="B143" s="11" t="s">
        <v>572</v>
      </c>
      <c r="C143" s="12">
        <v>0.06426000000000001</v>
      </c>
    </row>
    <row r="144" spans="1:3" ht="33" customHeight="1">
      <c r="A144" s="10" t="s">
        <v>573</v>
      </c>
      <c r="B144" s="11" t="s">
        <v>574</v>
      </c>
      <c r="C144" s="12">
        <v>0.06</v>
      </c>
    </row>
    <row r="145" spans="1:3" ht="32.25" customHeight="1">
      <c r="A145" s="10" t="s">
        <v>302</v>
      </c>
      <c r="B145" s="11" t="s">
        <v>83</v>
      </c>
      <c r="C145" s="12">
        <v>0.54243</v>
      </c>
    </row>
    <row r="146" spans="1:3" ht="32.25" customHeight="1">
      <c r="A146" s="10" t="s">
        <v>303</v>
      </c>
      <c r="B146" s="11" t="s">
        <v>84</v>
      </c>
      <c r="C146" s="12">
        <v>0.15391</v>
      </c>
    </row>
    <row r="147" spans="1:3" ht="33.75" customHeight="1">
      <c r="A147" s="10" t="s">
        <v>304</v>
      </c>
      <c r="B147" s="11" t="s">
        <v>85</v>
      </c>
      <c r="C147" s="12">
        <v>0.15391</v>
      </c>
    </row>
    <row r="148" spans="1:3" ht="48" customHeight="1">
      <c r="A148" s="10" t="s">
        <v>305</v>
      </c>
      <c r="B148" s="11" t="s">
        <v>86</v>
      </c>
      <c r="C148" s="12">
        <v>0.25625</v>
      </c>
    </row>
    <row r="149" spans="1:3" ht="61.5" customHeight="1">
      <c r="A149" s="10" t="s">
        <v>306</v>
      </c>
      <c r="B149" s="11" t="s">
        <v>87</v>
      </c>
      <c r="C149" s="12">
        <v>0.25625</v>
      </c>
    </row>
    <row r="150" spans="1:3" ht="36" customHeight="1">
      <c r="A150" s="10" t="s">
        <v>479</v>
      </c>
      <c r="B150" s="11" t="s">
        <v>196</v>
      </c>
      <c r="C150" s="12">
        <v>0.13227</v>
      </c>
    </row>
    <row r="151" spans="1:3" ht="33" customHeight="1">
      <c r="A151" s="10" t="s">
        <v>480</v>
      </c>
      <c r="B151" s="11" t="s">
        <v>197</v>
      </c>
      <c r="C151" s="12">
        <v>0.13227</v>
      </c>
    </row>
    <row r="152" spans="1:3" ht="30.75" customHeight="1">
      <c r="A152" s="10" t="s">
        <v>481</v>
      </c>
      <c r="B152" s="11" t="s">
        <v>2</v>
      </c>
      <c r="C152" s="12">
        <v>1.54173</v>
      </c>
    </row>
    <row r="153" spans="1:3" ht="33.75" customHeight="1">
      <c r="A153" s="10" t="s">
        <v>307</v>
      </c>
      <c r="B153" s="11" t="s">
        <v>28</v>
      </c>
      <c r="C153" s="12">
        <v>1.54173</v>
      </c>
    </row>
    <row r="154" spans="1:3" ht="75" customHeight="1">
      <c r="A154" s="10" t="s">
        <v>308</v>
      </c>
      <c r="B154" s="11" t="s">
        <v>29</v>
      </c>
      <c r="C154" s="12">
        <v>1.54173</v>
      </c>
    </row>
    <row r="155" spans="1:5" ht="77.25" customHeight="1">
      <c r="A155" s="10" t="s">
        <v>309</v>
      </c>
      <c r="B155" s="11" t="s">
        <v>88</v>
      </c>
      <c r="C155" s="12">
        <v>1.54173</v>
      </c>
      <c r="E155" s="1"/>
    </row>
    <row r="156" spans="1:3" ht="34.5" customHeight="1">
      <c r="A156" s="10" t="s">
        <v>518</v>
      </c>
      <c r="B156" s="11" t="str">
        <f>VLOOKUP(A156,'[1]приложение 3'!A:B,2,FALSE)</f>
        <v>Управление Министерства внутренних дел Российской Федерации по Вологодской области</v>
      </c>
      <c r="C156" s="12">
        <v>246.8675</v>
      </c>
    </row>
    <row r="157" spans="1:3" ht="31.5" customHeight="1">
      <c r="A157" s="10" t="s">
        <v>310</v>
      </c>
      <c r="B157" s="11" t="s">
        <v>2</v>
      </c>
      <c r="C157" s="12">
        <v>246.8675</v>
      </c>
    </row>
    <row r="158" spans="1:3" ht="29.25" customHeight="1">
      <c r="A158" s="10" t="s">
        <v>311</v>
      </c>
      <c r="B158" s="11" t="s">
        <v>28</v>
      </c>
      <c r="C158" s="12">
        <v>246.8675</v>
      </c>
    </row>
    <row r="159" spans="1:3" ht="73.5" customHeight="1">
      <c r="A159" s="10" t="s">
        <v>312</v>
      </c>
      <c r="B159" s="11" t="s">
        <v>29</v>
      </c>
      <c r="C159" s="12">
        <v>246.8675</v>
      </c>
    </row>
    <row r="160" spans="1:3" ht="62.25" customHeight="1">
      <c r="A160" s="13" t="s">
        <v>313</v>
      </c>
      <c r="B160" s="14" t="s">
        <v>30</v>
      </c>
      <c r="C160" s="15">
        <v>246.8675</v>
      </c>
    </row>
    <row r="161" spans="1:3" ht="33" customHeight="1">
      <c r="A161" s="16" t="s">
        <v>575</v>
      </c>
      <c r="B161" s="18" t="s">
        <v>576</v>
      </c>
      <c r="C161" s="6">
        <v>-0.32366</v>
      </c>
    </row>
    <row r="162" spans="1:3" ht="34.5" customHeight="1">
      <c r="A162" s="16" t="s">
        <v>577</v>
      </c>
      <c r="B162" s="17" t="s">
        <v>2</v>
      </c>
      <c r="C162" s="6">
        <v>-0.32366</v>
      </c>
    </row>
    <row r="163" spans="1:3" ht="32.25" customHeight="1">
      <c r="A163" s="10" t="s">
        <v>578</v>
      </c>
      <c r="B163" s="11" t="s">
        <v>28</v>
      </c>
      <c r="C163" s="12">
        <v>-0.32366</v>
      </c>
    </row>
    <row r="164" spans="1:3" ht="74.25" customHeight="1">
      <c r="A164" s="10" t="s">
        <v>579</v>
      </c>
      <c r="B164" s="11" t="s">
        <v>29</v>
      </c>
      <c r="C164" s="12">
        <v>-0.32366</v>
      </c>
    </row>
    <row r="165" spans="1:3" ht="66" customHeight="1">
      <c r="A165" s="10" t="s">
        <v>580</v>
      </c>
      <c r="B165" s="11" t="s">
        <v>30</v>
      </c>
      <c r="C165" s="12">
        <v>-0.32366</v>
      </c>
    </row>
    <row r="166" spans="1:3" ht="30" customHeight="1">
      <c r="A166" s="10" t="s">
        <v>519</v>
      </c>
      <c r="B166" s="11" t="str">
        <f>VLOOKUP(A166,'[1]приложение 3'!A:B,2,FALSE)</f>
        <v>Вологодская городская Дума</v>
      </c>
      <c r="C166" s="12">
        <v>0.339</v>
      </c>
    </row>
    <row r="167" spans="1:3" ht="45.75" customHeight="1">
      <c r="A167" s="10" t="s">
        <v>581</v>
      </c>
      <c r="B167" s="11" t="s">
        <v>89</v>
      </c>
      <c r="C167" s="12">
        <v>0.339</v>
      </c>
    </row>
    <row r="168" spans="1:3" ht="33.75" customHeight="1">
      <c r="A168" s="10" t="s">
        <v>582</v>
      </c>
      <c r="B168" s="11" t="s">
        <v>90</v>
      </c>
      <c r="C168" s="12">
        <v>0.339</v>
      </c>
    </row>
    <row r="169" spans="1:3" ht="39.75" customHeight="1">
      <c r="A169" s="10" t="s">
        <v>583</v>
      </c>
      <c r="B169" s="11" t="s">
        <v>91</v>
      </c>
      <c r="C169" s="12">
        <v>0.339</v>
      </c>
    </row>
    <row r="170" spans="1:3" ht="36" customHeight="1">
      <c r="A170" s="10" t="s">
        <v>584</v>
      </c>
      <c r="B170" s="11" t="s">
        <v>92</v>
      </c>
      <c r="C170" s="12">
        <v>0.339</v>
      </c>
    </row>
    <row r="171" spans="1:3" ht="39" customHeight="1">
      <c r="A171" s="10" t="s">
        <v>511</v>
      </c>
      <c r="B171" s="11" t="str">
        <f>VLOOKUP(A171,'[1]приложение 3'!A:B,2,FALSE)</f>
        <v>Управление физической культуры и массового спорта Администрации города Вологды</v>
      </c>
      <c r="C171" s="12">
        <f>C172</f>
        <v>442.31028999999995</v>
      </c>
    </row>
    <row r="172" spans="1:3" ht="30.75" customHeight="1">
      <c r="A172" s="10" t="s">
        <v>314</v>
      </c>
      <c r="B172" s="11" t="s">
        <v>93</v>
      </c>
      <c r="C172" s="12">
        <v>442.31028999999995</v>
      </c>
    </row>
    <row r="173" spans="1:3" ht="48.75" customHeight="1">
      <c r="A173" s="10" t="s">
        <v>315</v>
      </c>
      <c r="B173" s="11" t="s">
        <v>94</v>
      </c>
      <c r="C173" s="12">
        <v>442.25726000000003</v>
      </c>
    </row>
    <row r="174" spans="1:3" ht="47.25" customHeight="1">
      <c r="A174" s="10" t="s">
        <v>316</v>
      </c>
      <c r="B174" s="11" t="s">
        <v>95</v>
      </c>
      <c r="C174" s="12">
        <v>442.25726000000003</v>
      </c>
    </row>
    <row r="175" spans="1:3" ht="49.5" customHeight="1">
      <c r="A175" s="10" t="s">
        <v>317</v>
      </c>
      <c r="B175" s="11" t="s">
        <v>96</v>
      </c>
      <c r="C175" s="12">
        <v>442.25726000000003</v>
      </c>
    </row>
    <row r="176" spans="1:3" ht="75.75" customHeight="1">
      <c r="A176" s="10" t="s">
        <v>585</v>
      </c>
      <c r="B176" s="11" t="s">
        <v>97</v>
      </c>
      <c r="C176" s="12">
        <v>0.05303</v>
      </c>
    </row>
    <row r="177" spans="1:3" ht="79.5" customHeight="1">
      <c r="A177" s="10" t="s">
        <v>586</v>
      </c>
      <c r="B177" s="11" t="s">
        <v>98</v>
      </c>
      <c r="C177" s="12">
        <v>0.05303</v>
      </c>
    </row>
    <row r="178" spans="1:3" ht="77.25" customHeight="1">
      <c r="A178" s="10" t="s">
        <v>587</v>
      </c>
      <c r="B178" s="11" t="s">
        <v>99</v>
      </c>
      <c r="C178" s="12">
        <v>0.05303</v>
      </c>
    </row>
    <row r="179" spans="1:3" ht="49.5" customHeight="1">
      <c r="A179" s="10" t="s">
        <v>588</v>
      </c>
      <c r="B179" s="11" t="s">
        <v>100</v>
      </c>
      <c r="C179" s="12">
        <v>0.05303</v>
      </c>
    </row>
    <row r="180" spans="1:3" ht="43.5" customHeight="1">
      <c r="A180" s="10" t="s">
        <v>589</v>
      </c>
      <c r="B180" s="11" t="s">
        <v>590</v>
      </c>
      <c r="C180" s="12">
        <v>0.05303</v>
      </c>
    </row>
    <row r="181" spans="1:3" ht="47.25" customHeight="1">
      <c r="A181" s="10" t="s">
        <v>520</v>
      </c>
      <c r="B181" s="11" t="str">
        <f>VLOOKUP(A181,'[1]приложение 3'!A:B,2,FALSE)</f>
        <v>Управление культуры и историко-культурного наследия
Администрации города Вологды</v>
      </c>
      <c r="C181" s="12">
        <v>13.98291</v>
      </c>
    </row>
    <row r="182" spans="1:3" ht="39.75" customHeight="1">
      <c r="A182" s="10" t="s">
        <v>591</v>
      </c>
      <c r="B182" s="11" t="s">
        <v>89</v>
      </c>
      <c r="C182" s="12">
        <v>13.98291</v>
      </c>
    </row>
    <row r="183" spans="1:3" ht="33.75" customHeight="1">
      <c r="A183" s="10" t="s">
        <v>592</v>
      </c>
      <c r="B183" s="11" t="s">
        <v>90</v>
      </c>
      <c r="C183" s="12">
        <v>13.98291</v>
      </c>
    </row>
    <row r="184" spans="1:3" ht="31.5" customHeight="1">
      <c r="A184" s="10" t="s">
        <v>593</v>
      </c>
      <c r="B184" s="11" t="s">
        <v>91</v>
      </c>
      <c r="C184" s="12">
        <v>13.98291</v>
      </c>
    </row>
    <row r="185" spans="1:3" ht="34.5" customHeight="1">
      <c r="A185" s="10" t="s">
        <v>594</v>
      </c>
      <c r="B185" s="11" t="s">
        <v>92</v>
      </c>
      <c r="C185" s="12">
        <v>13.98291</v>
      </c>
    </row>
    <row r="186" spans="1:3" ht="50.25" customHeight="1">
      <c r="A186" s="10" t="s">
        <v>521</v>
      </c>
      <c r="B186" s="11" t="str">
        <f>VLOOKUP(A186,'[1]приложение 3'!A:B,2,FALSE)</f>
        <v>Управление опеки и попечительства Администрации города
Вологды</v>
      </c>
      <c r="C186" s="12">
        <v>29.83823</v>
      </c>
    </row>
    <row r="187" spans="1:3" ht="45" customHeight="1">
      <c r="A187" s="10" t="s">
        <v>318</v>
      </c>
      <c r="B187" s="11" t="s">
        <v>89</v>
      </c>
      <c r="C187" s="12">
        <v>29.83823</v>
      </c>
    </row>
    <row r="188" spans="1:3" ht="32.25" customHeight="1">
      <c r="A188" s="10" t="s">
        <v>319</v>
      </c>
      <c r="B188" s="11" t="s">
        <v>90</v>
      </c>
      <c r="C188" s="12">
        <v>29.83823</v>
      </c>
    </row>
    <row r="189" spans="1:3" ht="36.75" customHeight="1">
      <c r="A189" s="10" t="s">
        <v>320</v>
      </c>
      <c r="B189" s="11" t="s">
        <v>91</v>
      </c>
      <c r="C189" s="12">
        <v>29.83823</v>
      </c>
    </row>
    <row r="190" spans="1:3" ht="33.75" customHeight="1">
      <c r="A190" s="10" t="s">
        <v>321</v>
      </c>
      <c r="B190" s="11" t="s">
        <v>92</v>
      </c>
      <c r="C190" s="12">
        <v>29.83823</v>
      </c>
    </row>
    <row r="191" spans="1:3" ht="32.25" customHeight="1">
      <c r="A191" s="10" t="s">
        <v>522</v>
      </c>
      <c r="B191" s="11" t="str">
        <f>VLOOKUP(A191,'[1]приложение 3'!A:B,2,FALSE)</f>
        <v>Управление образования Администрации города Вологды</v>
      </c>
      <c r="C191" s="12">
        <f>77.03018+C203</f>
        <v>247.90793</v>
      </c>
    </row>
    <row r="192" spans="1:3" ht="46.5" customHeight="1">
      <c r="A192" s="10" t="s">
        <v>595</v>
      </c>
      <c r="B192" s="11" t="s">
        <v>89</v>
      </c>
      <c r="C192" s="12">
        <v>68.34218</v>
      </c>
    </row>
    <row r="193" spans="1:3" ht="39" customHeight="1">
      <c r="A193" s="10" t="s">
        <v>596</v>
      </c>
      <c r="B193" s="11" t="s">
        <v>90</v>
      </c>
      <c r="C193" s="12">
        <v>68.34218</v>
      </c>
    </row>
    <row r="194" spans="1:3" ht="36.75" customHeight="1">
      <c r="A194" s="10" t="s">
        <v>597</v>
      </c>
      <c r="B194" s="11" t="s">
        <v>91</v>
      </c>
      <c r="C194" s="12">
        <v>68.34218</v>
      </c>
    </row>
    <row r="195" spans="1:3" ht="30" customHeight="1">
      <c r="A195" s="10" t="s">
        <v>598</v>
      </c>
      <c r="B195" s="11" t="s">
        <v>92</v>
      </c>
      <c r="C195" s="12">
        <v>68.34218</v>
      </c>
    </row>
    <row r="196" spans="1:3" ht="29.25" customHeight="1">
      <c r="A196" s="10" t="s">
        <v>482</v>
      </c>
      <c r="B196" s="11" t="s">
        <v>2</v>
      </c>
      <c r="C196" s="12">
        <v>33.21785</v>
      </c>
    </row>
    <row r="197" spans="1:3" ht="98.25" customHeight="1">
      <c r="A197" s="10" t="s">
        <v>483</v>
      </c>
      <c r="B197" s="11" t="s">
        <v>115</v>
      </c>
      <c r="C197" s="12">
        <v>33.21785</v>
      </c>
    </row>
    <row r="198" spans="1:3" ht="65.25" customHeight="1">
      <c r="A198" s="10" t="s">
        <v>484</v>
      </c>
      <c r="B198" s="11" t="s">
        <v>204</v>
      </c>
      <c r="C198" s="12">
        <v>33.21785</v>
      </c>
    </row>
    <row r="199" spans="1:3" ht="81.75" customHeight="1">
      <c r="A199" s="10" t="s">
        <v>485</v>
      </c>
      <c r="B199" s="11" t="s">
        <v>205</v>
      </c>
      <c r="C199" s="12">
        <v>33.21785</v>
      </c>
    </row>
    <row r="200" spans="1:3" ht="36" customHeight="1">
      <c r="A200" s="10" t="s">
        <v>486</v>
      </c>
      <c r="B200" s="11" t="s">
        <v>123</v>
      </c>
      <c r="C200" s="12">
        <v>-24.52985</v>
      </c>
    </row>
    <row r="201" spans="1:3" ht="33.75" customHeight="1">
      <c r="A201" s="10" t="s">
        <v>487</v>
      </c>
      <c r="B201" s="11" t="s">
        <v>206</v>
      </c>
      <c r="C201" s="12">
        <v>-24.52985</v>
      </c>
    </row>
    <row r="202" spans="1:3" ht="33.75" customHeight="1">
      <c r="A202" s="10" t="s">
        <v>488</v>
      </c>
      <c r="B202" s="11" t="s">
        <v>207</v>
      </c>
      <c r="C202" s="12">
        <v>-24.52985</v>
      </c>
    </row>
    <row r="203" spans="1:3" ht="29.25" customHeight="1">
      <c r="A203" s="10" t="s">
        <v>322</v>
      </c>
      <c r="B203" s="11" t="s">
        <v>93</v>
      </c>
      <c r="C203" s="12">
        <v>170.87775</v>
      </c>
    </row>
    <row r="204" spans="1:3" ht="45.75" customHeight="1">
      <c r="A204" s="10" t="s">
        <v>323</v>
      </c>
      <c r="B204" s="11" t="s">
        <v>94</v>
      </c>
      <c r="C204" s="12">
        <v>170.87775</v>
      </c>
    </row>
    <row r="205" spans="1:3" ht="46.5" customHeight="1">
      <c r="A205" s="10" t="s">
        <v>324</v>
      </c>
      <c r="B205" s="11" t="s">
        <v>95</v>
      </c>
      <c r="C205" s="12">
        <v>170.87775</v>
      </c>
    </row>
    <row r="206" spans="1:3" ht="44.25" customHeight="1">
      <c r="A206" s="10" t="s">
        <v>325</v>
      </c>
      <c r="B206" s="11" t="s">
        <v>96</v>
      </c>
      <c r="C206" s="12">
        <v>170.87775</v>
      </c>
    </row>
    <row r="207" spans="1:3" ht="35.25" customHeight="1">
      <c r="A207" s="10" t="s">
        <v>523</v>
      </c>
      <c r="B207" s="11" t="str">
        <f>VLOOKUP(A207,'[1]приложение 3'!A:B,2,FALSE)</f>
        <v>Департамент городского хозяйства Администрации города Вологды</v>
      </c>
      <c r="C207" s="12">
        <v>49308.52218</v>
      </c>
    </row>
    <row r="208" spans="1:3" ht="46.5" customHeight="1">
      <c r="A208" s="10" t="s">
        <v>326</v>
      </c>
      <c r="B208" s="11" t="s">
        <v>102</v>
      </c>
      <c r="C208" s="12">
        <v>26644.80986</v>
      </c>
    </row>
    <row r="209" spans="1:3" ht="79.5" customHeight="1">
      <c r="A209" s="10" t="s">
        <v>327</v>
      </c>
      <c r="B209" s="11" t="s">
        <v>103</v>
      </c>
      <c r="C209" s="12">
        <v>1.7146</v>
      </c>
    </row>
    <row r="210" spans="1:3" ht="79.5" customHeight="1">
      <c r="A210" s="10" t="s">
        <v>328</v>
      </c>
      <c r="B210" s="11" t="s">
        <v>104</v>
      </c>
      <c r="C210" s="12">
        <v>1.7146</v>
      </c>
    </row>
    <row r="211" spans="1:3" ht="66" customHeight="1">
      <c r="A211" s="10" t="s">
        <v>329</v>
      </c>
      <c r="B211" s="11" t="s">
        <v>105</v>
      </c>
      <c r="C211" s="12">
        <v>1.7146</v>
      </c>
    </row>
    <row r="212" spans="1:3" ht="72.75" customHeight="1">
      <c r="A212" s="10" t="s">
        <v>330</v>
      </c>
      <c r="B212" s="11" t="s">
        <v>106</v>
      </c>
      <c r="C212" s="12">
        <v>26643.095260000002</v>
      </c>
    </row>
    <row r="213" spans="1:3" ht="75.75" customHeight="1">
      <c r="A213" s="10" t="s">
        <v>331</v>
      </c>
      <c r="B213" s="11" t="s">
        <v>107</v>
      </c>
      <c r="C213" s="12">
        <v>26643.095260000002</v>
      </c>
    </row>
    <row r="214" spans="1:3" ht="78" customHeight="1">
      <c r="A214" s="10" t="s">
        <v>332</v>
      </c>
      <c r="B214" s="11" t="s">
        <v>108</v>
      </c>
      <c r="C214" s="12">
        <v>26643.095260000002</v>
      </c>
    </row>
    <row r="215" spans="1:3" ht="42.75" customHeight="1">
      <c r="A215" s="10" t="s">
        <v>333</v>
      </c>
      <c r="B215" s="11" t="s">
        <v>89</v>
      </c>
      <c r="C215" s="12">
        <v>1187.70554</v>
      </c>
    </row>
    <row r="216" spans="1:3" ht="29.25" customHeight="1">
      <c r="A216" s="10" t="s">
        <v>334</v>
      </c>
      <c r="B216" s="11" t="s">
        <v>90</v>
      </c>
      <c r="C216" s="12">
        <v>1187.70554</v>
      </c>
    </row>
    <row r="217" spans="1:3" ht="45.75" customHeight="1">
      <c r="A217" s="10" t="s">
        <v>335</v>
      </c>
      <c r="B217" s="11" t="s">
        <v>109</v>
      </c>
      <c r="C217" s="12">
        <v>443.44882</v>
      </c>
    </row>
    <row r="218" spans="1:3" ht="43.5" customHeight="1">
      <c r="A218" s="10" t="s">
        <v>336</v>
      </c>
      <c r="B218" s="11" t="s">
        <v>110</v>
      </c>
      <c r="C218" s="12">
        <v>443.44882</v>
      </c>
    </row>
    <row r="219" spans="1:3" ht="36" customHeight="1">
      <c r="A219" s="10" t="s">
        <v>337</v>
      </c>
      <c r="B219" s="11" t="s">
        <v>91</v>
      </c>
      <c r="C219" s="12">
        <v>744.25672</v>
      </c>
    </row>
    <row r="220" spans="1:3" ht="36.75" customHeight="1">
      <c r="A220" s="10" t="s">
        <v>338</v>
      </c>
      <c r="B220" s="11" t="s">
        <v>92</v>
      </c>
      <c r="C220" s="12">
        <v>744.25672</v>
      </c>
    </row>
    <row r="221" spans="1:3" ht="39.75" customHeight="1">
      <c r="A221" s="10" t="s">
        <v>339</v>
      </c>
      <c r="B221" s="11" t="s">
        <v>111</v>
      </c>
      <c r="C221" s="12">
        <v>2913.324</v>
      </c>
    </row>
    <row r="222" spans="1:3" ht="74.25" customHeight="1">
      <c r="A222" s="10" t="s">
        <v>340</v>
      </c>
      <c r="B222" s="11" t="s">
        <v>112</v>
      </c>
      <c r="C222" s="12">
        <v>2913.324</v>
      </c>
    </row>
    <row r="223" spans="1:3" ht="79.5" customHeight="1">
      <c r="A223" s="10" t="s">
        <v>341</v>
      </c>
      <c r="B223" s="11" t="s">
        <v>113</v>
      </c>
      <c r="C223" s="12">
        <v>2913.324</v>
      </c>
    </row>
    <row r="224" spans="1:3" ht="79.5" customHeight="1">
      <c r="A224" s="10" t="s">
        <v>342</v>
      </c>
      <c r="B224" s="11" t="s">
        <v>114</v>
      </c>
      <c r="C224" s="12">
        <v>2913.324</v>
      </c>
    </row>
    <row r="225" spans="1:3" ht="36.75" customHeight="1">
      <c r="A225" s="10" t="s">
        <v>343</v>
      </c>
      <c r="B225" s="11" t="s">
        <v>2</v>
      </c>
      <c r="C225" s="12">
        <v>18528.35359</v>
      </c>
    </row>
    <row r="226" spans="1:3" ht="95.25" customHeight="1">
      <c r="A226" s="10" t="s">
        <v>344</v>
      </c>
      <c r="B226" s="11" t="s">
        <v>115</v>
      </c>
      <c r="C226" s="12">
        <v>3203.55981</v>
      </c>
    </row>
    <row r="227" spans="1:3" ht="62.25" customHeight="1">
      <c r="A227" s="10" t="s">
        <v>599</v>
      </c>
      <c r="B227" s="11" t="s">
        <v>204</v>
      </c>
      <c r="C227" s="12">
        <v>2500.76304</v>
      </c>
    </row>
    <row r="228" spans="1:3" ht="80.25" customHeight="1">
      <c r="A228" s="10" t="s">
        <v>600</v>
      </c>
      <c r="B228" s="11" t="s">
        <v>205</v>
      </c>
      <c r="C228" s="12">
        <v>2500.76304</v>
      </c>
    </row>
    <row r="229" spans="1:3" ht="78" customHeight="1">
      <c r="A229" s="10" t="s">
        <v>345</v>
      </c>
      <c r="B229" s="11" t="s">
        <v>116</v>
      </c>
      <c r="C229" s="12">
        <v>702.79677</v>
      </c>
    </row>
    <row r="230" spans="1:3" ht="66.75" customHeight="1">
      <c r="A230" s="10" t="s">
        <v>346</v>
      </c>
      <c r="B230" s="11" t="s">
        <v>117</v>
      </c>
      <c r="C230" s="12">
        <v>702.79677</v>
      </c>
    </row>
    <row r="231" spans="1:3" ht="37.5" customHeight="1">
      <c r="A231" s="10" t="s">
        <v>347</v>
      </c>
      <c r="B231" s="11" t="s">
        <v>28</v>
      </c>
      <c r="C231" s="12">
        <v>12472.59378</v>
      </c>
    </row>
    <row r="232" spans="1:3" ht="79.5" customHeight="1">
      <c r="A232" s="10" t="s">
        <v>348</v>
      </c>
      <c r="B232" s="11" t="s">
        <v>118</v>
      </c>
      <c r="C232" s="12">
        <v>12329.66917</v>
      </c>
    </row>
    <row r="233" spans="1:3" ht="50.25" customHeight="1">
      <c r="A233" s="10" t="s">
        <v>349</v>
      </c>
      <c r="B233" s="11" t="s">
        <v>119</v>
      </c>
      <c r="C233" s="12">
        <v>157.46263000000002</v>
      </c>
    </row>
    <row r="234" spans="1:3" ht="61.5" customHeight="1">
      <c r="A234" s="10" t="s">
        <v>350</v>
      </c>
      <c r="B234" s="11" t="s">
        <v>120</v>
      </c>
      <c r="C234" s="12">
        <v>12172.20654</v>
      </c>
    </row>
    <row r="235" spans="1:3" ht="48" customHeight="1">
      <c r="A235" s="10" t="s">
        <v>601</v>
      </c>
      <c r="B235" s="11" t="s">
        <v>602</v>
      </c>
      <c r="C235" s="12">
        <v>48.04329</v>
      </c>
    </row>
    <row r="236" spans="1:3" ht="131.25" customHeight="1">
      <c r="A236" s="10" t="s">
        <v>603</v>
      </c>
      <c r="B236" s="11" t="s">
        <v>604</v>
      </c>
      <c r="C236" s="12">
        <v>48.04329</v>
      </c>
    </row>
    <row r="237" spans="1:3" ht="78" customHeight="1">
      <c r="A237" s="10" t="s">
        <v>351</v>
      </c>
      <c r="B237" s="11" t="s">
        <v>29</v>
      </c>
      <c r="C237" s="12">
        <v>94.88132</v>
      </c>
    </row>
    <row r="238" spans="1:3" ht="60.75" customHeight="1">
      <c r="A238" s="10" t="s">
        <v>352</v>
      </c>
      <c r="B238" s="11" t="s">
        <v>30</v>
      </c>
      <c r="C238" s="12">
        <v>94.88132</v>
      </c>
    </row>
    <row r="239" spans="1:3" ht="36" customHeight="1">
      <c r="A239" s="10" t="s">
        <v>353</v>
      </c>
      <c r="B239" s="11" t="s">
        <v>37</v>
      </c>
      <c r="C239" s="12">
        <v>2852.2</v>
      </c>
    </row>
    <row r="240" spans="1:3" ht="43.5" customHeight="1">
      <c r="A240" s="10" t="s">
        <v>354</v>
      </c>
      <c r="B240" s="11" t="s">
        <v>121</v>
      </c>
      <c r="C240" s="12">
        <v>2852.2</v>
      </c>
    </row>
    <row r="241" spans="1:3" ht="62.25" customHeight="1">
      <c r="A241" s="10" t="s">
        <v>355</v>
      </c>
      <c r="B241" s="11" t="s">
        <v>122</v>
      </c>
      <c r="C241" s="12">
        <v>2852.2</v>
      </c>
    </row>
    <row r="242" spans="1:3" ht="33.75" customHeight="1">
      <c r="A242" s="10" t="s">
        <v>356</v>
      </c>
      <c r="B242" s="11" t="s">
        <v>123</v>
      </c>
      <c r="C242" s="12">
        <v>34.329190000000004</v>
      </c>
    </row>
    <row r="243" spans="1:3" ht="32.25" customHeight="1">
      <c r="A243" s="10" t="s">
        <v>489</v>
      </c>
      <c r="B243" s="11" t="s">
        <v>206</v>
      </c>
      <c r="C243" s="12">
        <v>-20.15663</v>
      </c>
    </row>
    <row r="244" spans="1:3" ht="38.25" customHeight="1">
      <c r="A244" s="10" t="s">
        <v>490</v>
      </c>
      <c r="B244" s="11" t="s">
        <v>207</v>
      </c>
      <c r="C244" s="12">
        <v>-20.15663</v>
      </c>
    </row>
    <row r="245" spans="1:3" ht="38.25" customHeight="1">
      <c r="A245" s="10" t="s">
        <v>605</v>
      </c>
      <c r="B245" s="11" t="s">
        <v>124</v>
      </c>
      <c r="C245" s="12">
        <v>54.48582</v>
      </c>
    </row>
    <row r="246" spans="1:3" ht="36" customHeight="1">
      <c r="A246" s="10" t="s">
        <v>606</v>
      </c>
      <c r="B246" s="11" t="s">
        <v>125</v>
      </c>
      <c r="C246" s="12">
        <v>54.48582</v>
      </c>
    </row>
    <row r="247" spans="1:3" ht="50.25" customHeight="1">
      <c r="A247" s="10" t="s">
        <v>524</v>
      </c>
      <c r="B247" s="11" t="str">
        <f>VLOOKUP(A247,'[1]приложение 3'!A:B,2,FALSE)</f>
        <v>Северо-Западное управление Федеральной службы по экологическому, технологическому и атомному надзору</v>
      </c>
      <c r="C247" s="12">
        <v>11.25041</v>
      </c>
    </row>
    <row r="248" spans="1:3" ht="33" customHeight="1">
      <c r="A248" s="10" t="s">
        <v>357</v>
      </c>
      <c r="B248" s="11" t="s">
        <v>2</v>
      </c>
      <c r="C248" s="12">
        <v>11.25041</v>
      </c>
    </row>
    <row r="249" spans="1:3" ht="36" customHeight="1">
      <c r="A249" s="10" t="s">
        <v>358</v>
      </c>
      <c r="B249" s="11" t="s">
        <v>28</v>
      </c>
      <c r="C249" s="12">
        <v>11.25041</v>
      </c>
    </row>
    <row r="250" spans="1:3" ht="78" customHeight="1">
      <c r="A250" s="10" t="s">
        <v>359</v>
      </c>
      <c r="B250" s="11" t="s">
        <v>29</v>
      </c>
      <c r="C250" s="12">
        <v>11.25041</v>
      </c>
    </row>
    <row r="251" spans="1:3" ht="64.5" customHeight="1">
      <c r="A251" s="10" t="s">
        <v>360</v>
      </c>
      <c r="B251" s="11" t="s">
        <v>30</v>
      </c>
      <c r="C251" s="12">
        <v>11.25041</v>
      </c>
    </row>
    <row r="252" spans="1:3" ht="35.25" customHeight="1">
      <c r="A252" s="10" t="s">
        <v>525</v>
      </c>
      <c r="B252" s="11" t="str">
        <f>VLOOKUP(A252,'[1]приложение 3'!A:B,2,FALSE)</f>
        <v>Администрация города Вологды</v>
      </c>
      <c r="C252" s="12">
        <f>493913.00485+C324</f>
        <v>13613563.2111</v>
      </c>
    </row>
    <row r="253" spans="1:3" ht="36.75" customHeight="1">
      <c r="A253" s="10" t="s">
        <v>361</v>
      </c>
      <c r="B253" s="11" t="s">
        <v>75</v>
      </c>
      <c r="C253" s="12">
        <v>600</v>
      </c>
    </row>
    <row r="254" spans="1:3" ht="50.25" customHeight="1">
      <c r="A254" s="10" t="s">
        <v>362</v>
      </c>
      <c r="B254" s="11" t="s">
        <v>101</v>
      </c>
      <c r="C254" s="12">
        <v>600</v>
      </c>
    </row>
    <row r="255" spans="1:3" ht="37.5" customHeight="1">
      <c r="A255" s="10" t="s">
        <v>363</v>
      </c>
      <c r="B255" s="11" t="s">
        <v>126</v>
      </c>
      <c r="C255" s="12">
        <v>600</v>
      </c>
    </row>
    <row r="256" spans="1:3" ht="48" customHeight="1">
      <c r="A256" s="10" t="s">
        <v>364</v>
      </c>
      <c r="B256" s="11" t="s">
        <v>102</v>
      </c>
      <c r="C256" s="12">
        <v>240599.20447</v>
      </c>
    </row>
    <row r="257" spans="1:3" ht="72" customHeight="1">
      <c r="A257" s="10" t="s">
        <v>365</v>
      </c>
      <c r="B257" s="11" t="s">
        <v>127</v>
      </c>
      <c r="C257" s="12">
        <v>856.31804</v>
      </c>
    </row>
    <row r="258" spans="1:3" ht="72" customHeight="1">
      <c r="A258" s="10" t="s">
        <v>366</v>
      </c>
      <c r="B258" s="11" t="s">
        <v>128</v>
      </c>
      <c r="C258" s="12">
        <v>856.31804</v>
      </c>
    </row>
    <row r="259" spans="1:3" ht="79.5" customHeight="1">
      <c r="A259" s="10" t="s">
        <v>367</v>
      </c>
      <c r="B259" s="11" t="s">
        <v>103</v>
      </c>
      <c r="C259" s="12">
        <v>141672.16306999998</v>
      </c>
    </row>
    <row r="260" spans="1:3" ht="63.75" customHeight="1">
      <c r="A260" s="10" t="s">
        <v>368</v>
      </c>
      <c r="B260" s="11" t="s">
        <v>129</v>
      </c>
      <c r="C260" s="12">
        <v>77870.96443</v>
      </c>
    </row>
    <row r="261" spans="1:3" ht="77.25" customHeight="1">
      <c r="A261" s="10" t="s">
        <v>369</v>
      </c>
      <c r="B261" s="11" t="s">
        <v>130</v>
      </c>
      <c r="C261" s="12">
        <v>77870.96443</v>
      </c>
    </row>
    <row r="262" spans="1:3" ht="78.75" customHeight="1">
      <c r="A262" s="10" t="s">
        <v>370</v>
      </c>
      <c r="B262" s="11" t="s">
        <v>131</v>
      </c>
      <c r="C262" s="12">
        <v>39188.27371</v>
      </c>
    </row>
    <row r="263" spans="1:3" ht="81.75" customHeight="1">
      <c r="A263" s="10" t="s">
        <v>371</v>
      </c>
      <c r="B263" s="11" t="s">
        <v>132</v>
      </c>
      <c r="C263" s="12">
        <v>39188.27371</v>
      </c>
    </row>
    <row r="264" spans="1:3" ht="82.5" customHeight="1">
      <c r="A264" s="10" t="s">
        <v>372</v>
      </c>
      <c r="B264" s="11" t="s">
        <v>104</v>
      </c>
      <c r="C264" s="12">
        <v>884.19584</v>
      </c>
    </row>
    <row r="265" spans="1:3" ht="64.5" customHeight="1">
      <c r="A265" s="10" t="s">
        <v>373</v>
      </c>
      <c r="B265" s="11" t="s">
        <v>105</v>
      </c>
      <c r="C265" s="12">
        <v>884.19584</v>
      </c>
    </row>
    <row r="266" spans="1:3" ht="51" customHeight="1">
      <c r="A266" s="10" t="s">
        <v>374</v>
      </c>
      <c r="B266" s="11" t="s">
        <v>133</v>
      </c>
      <c r="C266" s="12">
        <v>23728.72909</v>
      </c>
    </row>
    <row r="267" spans="1:3" ht="48" customHeight="1">
      <c r="A267" s="10" t="s">
        <v>375</v>
      </c>
      <c r="B267" s="11" t="s">
        <v>134</v>
      </c>
      <c r="C267" s="12">
        <v>23728.72909</v>
      </c>
    </row>
    <row r="268" spans="1:3" ht="48.75" customHeight="1">
      <c r="A268" s="10" t="s">
        <v>376</v>
      </c>
      <c r="B268" s="11" t="s">
        <v>135</v>
      </c>
      <c r="C268" s="12">
        <v>17.31156</v>
      </c>
    </row>
    <row r="269" spans="1:3" ht="48.75" customHeight="1">
      <c r="A269" s="10" t="s">
        <v>377</v>
      </c>
      <c r="B269" s="11" t="s">
        <v>136</v>
      </c>
      <c r="C269" s="12">
        <v>5.20385</v>
      </c>
    </row>
    <row r="270" spans="1:3" ht="53.25" customHeight="1">
      <c r="A270" s="10" t="s">
        <v>378</v>
      </c>
      <c r="B270" s="11" t="s">
        <v>137</v>
      </c>
      <c r="C270" s="12">
        <v>5.20385</v>
      </c>
    </row>
    <row r="271" spans="1:3" ht="53.25" customHeight="1">
      <c r="A271" s="10" t="s">
        <v>379</v>
      </c>
      <c r="B271" s="11" t="s">
        <v>138</v>
      </c>
      <c r="C271" s="12">
        <v>12.107709999999999</v>
      </c>
    </row>
    <row r="272" spans="1:3" ht="84" customHeight="1">
      <c r="A272" s="10" t="s">
        <v>380</v>
      </c>
      <c r="B272" s="11" t="s">
        <v>139</v>
      </c>
      <c r="C272" s="12">
        <v>12.107709999999999</v>
      </c>
    </row>
    <row r="273" spans="1:3" ht="39" customHeight="1">
      <c r="A273" s="10" t="s">
        <v>381</v>
      </c>
      <c r="B273" s="11" t="s">
        <v>140</v>
      </c>
      <c r="C273" s="12">
        <v>213.5366</v>
      </c>
    </row>
    <row r="274" spans="1:3" ht="63.75" customHeight="1">
      <c r="A274" s="10" t="s">
        <v>382</v>
      </c>
      <c r="B274" s="11" t="s">
        <v>141</v>
      </c>
      <c r="C274" s="12">
        <v>213.5366</v>
      </c>
    </row>
    <row r="275" spans="1:3" ht="63.75" customHeight="1">
      <c r="A275" s="10" t="s">
        <v>383</v>
      </c>
      <c r="B275" s="11" t="s">
        <v>142</v>
      </c>
      <c r="C275" s="12">
        <v>213.5366</v>
      </c>
    </row>
    <row r="276" spans="1:3" ht="80.25" customHeight="1">
      <c r="A276" s="10" t="s">
        <v>384</v>
      </c>
      <c r="B276" s="11" t="s">
        <v>106</v>
      </c>
      <c r="C276" s="12">
        <v>97839.87520000001</v>
      </c>
    </row>
    <row r="277" spans="1:3" ht="74.25" customHeight="1">
      <c r="A277" s="10" t="s">
        <v>491</v>
      </c>
      <c r="B277" s="11" t="s">
        <v>107</v>
      </c>
      <c r="C277" s="12">
        <v>1041.49422</v>
      </c>
    </row>
    <row r="278" spans="1:3" ht="72.75" customHeight="1">
      <c r="A278" s="10" t="s">
        <v>492</v>
      </c>
      <c r="B278" s="11" t="s">
        <v>108</v>
      </c>
      <c r="C278" s="12">
        <v>1041.49422</v>
      </c>
    </row>
    <row r="279" spans="1:3" ht="96.75" customHeight="1">
      <c r="A279" s="10" t="s">
        <v>385</v>
      </c>
      <c r="B279" s="11" t="s">
        <v>143</v>
      </c>
      <c r="C279" s="12">
        <v>96798.38098</v>
      </c>
    </row>
    <row r="280" spans="1:3" ht="98.25" customHeight="1">
      <c r="A280" s="10" t="s">
        <v>386</v>
      </c>
      <c r="B280" s="11" t="s">
        <v>144</v>
      </c>
      <c r="C280" s="12">
        <v>96798.38098</v>
      </c>
    </row>
    <row r="281" spans="1:3" ht="40.5" customHeight="1">
      <c r="A281" s="10" t="s">
        <v>387</v>
      </c>
      <c r="B281" s="11" t="s">
        <v>89</v>
      </c>
      <c r="C281" s="12">
        <v>44002.03715</v>
      </c>
    </row>
    <row r="282" spans="1:3" ht="33.75" customHeight="1">
      <c r="A282" s="10" t="s">
        <v>388</v>
      </c>
      <c r="B282" s="11" t="s">
        <v>145</v>
      </c>
      <c r="C282" s="12">
        <v>41589.728409999996</v>
      </c>
    </row>
    <row r="283" spans="1:3" ht="33.75" customHeight="1">
      <c r="A283" s="10" t="s">
        <v>389</v>
      </c>
      <c r="B283" s="11" t="s">
        <v>146</v>
      </c>
      <c r="C283" s="12">
        <v>41589.728409999996</v>
      </c>
    </row>
    <row r="284" spans="1:3" ht="41.25" customHeight="1">
      <c r="A284" s="10" t="s">
        <v>390</v>
      </c>
      <c r="B284" s="11" t="s">
        <v>147</v>
      </c>
      <c r="C284" s="12">
        <v>41589.728409999996</v>
      </c>
    </row>
    <row r="285" spans="1:3" ht="33.75" customHeight="1">
      <c r="A285" s="10" t="s">
        <v>391</v>
      </c>
      <c r="B285" s="11" t="s">
        <v>90</v>
      </c>
      <c r="C285" s="12">
        <v>2412.3087400000004</v>
      </c>
    </row>
    <row r="286" spans="1:3" ht="48.75" customHeight="1">
      <c r="A286" s="10" t="s">
        <v>392</v>
      </c>
      <c r="B286" s="11" t="s">
        <v>109</v>
      </c>
      <c r="C286" s="12">
        <v>936.9472900000001</v>
      </c>
    </row>
    <row r="287" spans="1:3" ht="42.75" customHeight="1">
      <c r="A287" s="10" t="s">
        <v>393</v>
      </c>
      <c r="B287" s="11" t="s">
        <v>110</v>
      </c>
      <c r="C287" s="12">
        <v>936.9472900000001</v>
      </c>
    </row>
    <row r="288" spans="1:3" ht="30.75" customHeight="1">
      <c r="A288" s="10" t="s">
        <v>394</v>
      </c>
      <c r="B288" s="11" t="s">
        <v>91</v>
      </c>
      <c r="C288" s="12">
        <v>1475.3614499999999</v>
      </c>
    </row>
    <row r="289" spans="1:3" ht="31.5" customHeight="1">
      <c r="A289" s="10" t="s">
        <v>395</v>
      </c>
      <c r="B289" s="11" t="s">
        <v>92</v>
      </c>
      <c r="C289" s="12">
        <v>1475.3614499999999</v>
      </c>
    </row>
    <row r="290" spans="1:3" ht="29.25" customHeight="1">
      <c r="A290" s="10" t="s">
        <v>396</v>
      </c>
      <c r="B290" s="11" t="s">
        <v>111</v>
      </c>
      <c r="C290" s="12">
        <v>200441.48608</v>
      </c>
    </row>
    <row r="291" spans="1:3" ht="36" customHeight="1">
      <c r="A291" s="10" t="s">
        <v>493</v>
      </c>
      <c r="B291" s="11" t="s">
        <v>200</v>
      </c>
      <c r="C291" s="12">
        <v>403.62596</v>
      </c>
    </row>
    <row r="292" spans="1:3" ht="30.75" customHeight="1">
      <c r="A292" s="10" t="s">
        <v>494</v>
      </c>
      <c r="B292" s="11" t="s">
        <v>201</v>
      </c>
      <c r="C292" s="12">
        <v>403.62596</v>
      </c>
    </row>
    <row r="293" spans="1:3" ht="84" customHeight="1">
      <c r="A293" s="10" t="s">
        <v>397</v>
      </c>
      <c r="B293" s="11" t="s">
        <v>112</v>
      </c>
      <c r="C293" s="12">
        <v>130623.95741</v>
      </c>
    </row>
    <row r="294" spans="1:3" ht="84.75" customHeight="1">
      <c r="A294" s="10" t="s">
        <v>398</v>
      </c>
      <c r="B294" s="11" t="s">
        <v>148</v>
      </c>
      <c r="C294" s="12">
        <v>130622.22941</v>
      </c>
    </row>
    <row r="295" spans="1:3" ht="81.75" customHeight="1">
      <c r="A295" s="10" t="s">
        <v>399</v>
      </c>
      <c r="B295" s="11" t="s">
        <v>113</v>
      </c>
      <c r="C295" s="12">
        <v>1.728</v>
      </c>
    </row>
    <row r="296" spans="1:3" ht="82.5" customHeight="1">
      <c r="A296" s="10" t="s">
        <v>400</v>
      </c>
      <c r="B296" s="11" t="s">
        <v>114</v>
      </c>
      <c r="C296" s="12">
        <v>1.728</v>
      </c>
    </row>
    <row r="297" spans="1:3" ht="77.25" customHeight="1">
      <c r="A297" s="10" t="s">
        <v>401</v>
      </c>
      <c r="B297" s="11" t="s">
        <v>149</v>
      </c>
      <c r="C297" s="12">
        <v>130622.22941</v>
      </c>
    </row>
    <row r="298" spans="1:3" ht="60" customHeight="1">
      <c r="A298" s="10" t="s">
        <v>495</v>
      </c>
      <c r="B298" s="11" t="s">
        <v>202</v>
      </c>
      <c r="C298" s="12">
        <v>527</v>
      </c>
    </row>
    <row r="299" spans="1:3" ht="63.75" customHeight="1">
      <c r="A299" s="10" t="s">
        <v>496</v>
      </c>
      <c r="B299" s="11" t="s">
        <v>203</v>
      </c>
      <c r="C299" s="12">
        <v>527</v>
      </c>
    </row>
    <row r="300" spans="1:3" ht="45.75" customHeight="1">
      <c r="A300" s="10" t="s">
        <v>402</v>
      </c>
      <c r="B300" s="11" t="s">
        <v>150</v>
      </c>
      <c r="C300" s="12">
        <v>68126.5595</v>
      </c>
    </row>
    <row r="301" spans="1:3" ht="54" customHeight="1">
      <c r="A301" s="10" t="s">
        <v>403</v>
      </c>
      <c r="B301" s="11" t="s">
        <v>151</v>
      </c>
      <c r="C301" s="12">
        <v>26578.1384</v>
      </c>
    </row>
    <row r="302" spans="1:3" ht="58.5" customHeight="1">
      <c r="A302" s="10" t="s">
        <v>404</v>
      </c>
      <c r="B302" s="11" t="s">
        <v>152</v>
      </c>
      <c r="C302" s="12">
        <v>26578.1384</v>
      </c>
    </row>
    <row r="303" spans="1:3" ht="66" customHeight="1">
      <c r="A303" s="10" t="s">
        <v>405</v>
      </c>
      <c r="B303" s="11" t="s">
        <v>153</v>
      </c>
      <c r="C303" s="12">
        <v>41548.4211</v>
      </c>
    </row>
    <row r="304" spans="1:3" ht="63.75" customHeight="1">
      <c r="A304" s="10" t="s">
        <v>406</v>
      </c>
      <c r="B304" s="11" t="s">
        <v>154</v>
      </c>
      <c r="C304" s="12">
        <v>41548.4211</v>
      </c>
    </row>
    <row r="305" spans="1:3" ht="77.25" customHeight="1">
      <c r="A305" s="10" t="s">
        <v>407</v>
      </c>
      <c r="B305" s="11" t="s">
        <v>155</v>
      </c>
      <c r="C305" s="12">
        <v>760.34321</v>
      </c>
    </row>
    <row r="306" spans="1:3" ht="60" customHeight="1">
      <c r="A306" s="10" t="s">
        <v>408</v>
      </c>
      <c r="B306" s="11" t="s">
        <v>156</v>
      </c>
      <c r="C306" s="12">
        <v>760.34321</v>
      </c>
    </row>
    <row r="307" spans="1:3" ht="82.5" customHeight="1">
      <c r="A307" s="10" t="s">
        <v>409</v>
      </c>
      <c r="B307" s="11" t="s">
        <v>157</v>
      </c>
      <c r="C307" s="12">
        <v>760.34321</v>
      </c>
    </row>
    <row r="308" spans="1:3" ht="31.5" customHeight="1">
      <c r="A308" s="10" t="s">
        <v>410</v>
      </c>
      <c r="B308" s="11" t="s">
        <v>2</v>
      </c>
      <c r="C308" s="12">
        <v>7622.59913</v>
      </c>
    </row>
    <row r="309" spans="1:3" ht="53.25" customHeight="1">
      <c r="A309" s="10" t="s">
        <v>411</v>
      </c>
      <c r="B309" s="11" t="s">
        <v>158</v>
      </c>
      <c r="C309" s="12">
        <v>921.1903199999999</v>
      </c>
    </row>
    <row r="310" spans="1:3" ht="60.75" customHeight="1">
      <c r="A310" s="10" t="s">
        <v>412</v>
      </c>
      <c r="B310" s="11" t="s">
        <v>159</v>
      </c>
      <c r="C310" s="12">
        <v>921.1903199999999</v>
      </c>
    </row>
    <row r="311" spans="1:3" ht="100.5" customHeight="1">
      <c r="A311" s="10" t="s">
        <v>413</v>
      </c>
      <c r="B311" s="11" t="s">
        <v>115</v>
      </c>
      <c r="C311" s="12">
        <v>4047.61626</v>
      </c>
    </row>
    <row r="312" spans="1:3" ht="61.5" customHeight="1">
      <c r="A312" s="10" t="s">
        <v>497</v>
      </c>
      <c r="B312" s="11" t="s">
        <v>204</v>
      </c>
      <c r="C312" s="12">
        <v>922.89662</v>
      </c>
    </row>
    <row r="313" spans="1:3" ht="77.25" customHeight="1">
      <c r="A313" s="10" t="s">
        <v>498</v>
      </c>
      <c r="B313" s="11" t="s">
        <v>205</v>
      </c>
      <c r="C313" s="12">
        <v>922.89662</v>
      </c>
    </row>
    <row r="314" spans="1:3" ht="83.25" customHeight="1">
      <c r="A314" s="10" t="s">
        <v>414</v>
      </c>
      <c r="B314" s="11" t="s">
        <v>116</v>
      </c>
      <c r="C314" s="12">
        <v>3124.7196400000003</v>
      </c>
    </row>
    <row r="315" spans="1:3" ht="65.25" customHeight="1">
      <c r="A315" s="10" t="s">
        <v>415</v>
      </c>
      <c r="B315" s="11" t="s">
        <v>117</v>
      </c>
      <c r="C315" s="12">
        <v>3124.7196400000003</v>
      </c>
    </row>
    <row r="316" spans="1:3" ht="44.25" customHeight="1">
      <c r="A316" s="10" t="s">
        <v>416</v>
      </c>
      <c r="B316" s="11" t="s">
        <v>28</v>
      </c>
      <c r="C316" s="12">
        <v>2653.7925499999997</v>
      </c>
    </row>
    <row r="317" spans="1:3" ht="55.5" customHeight="1">
      <c r="A317" s="10" t="s">
        <v>607</v>
      </c>
      <c r="B317" s="11" t="s">
        <v>602</v>
      </c>
      <c r="C317" s="12">
        <v>59.4505</v>
      </c>
    </row>
    <row r="318" spans="1:3" ht="135.75" customHeight="1">
      <c r="A318" s="10" t="s">
        <v>608</v>
      </c>
      <c r="B318" s="11" t="s">
        <v>604</v>
      </c>
      <c r="C318" s="12">
        <v>59.4505</v>
      </c>
    </row>
    <row r="319" spans="1:3" ht="65.25" customHeight="1">
      <c r="A319" s="10" t="s">
        <v>417</v>
      </c>
      <c r="B319" s="11" t="s">
        <v>29</v>
      </c>
      <c r="C319" s="12">
        <v>2594.3420499999997</v>
      </c>
    </row>
    <row r="320" spans="1:3" ht="65.25" customHeight="1">
      <c r="A320" s="10" t="s">
        <v>418</v>
      </c>
      <c r="B320" s="11" t="s">
        <v>30</v>
      </c>
      <c r="C320" s="12">
        <v>2594.3420499999997</v>
      </c>
    </row>
    <row r="321" spans="1:3" ht="39" customHeight="1">
      <c r="A321" s="10" t="s">
        <v>419</v>
      </c>
      <c r="B321" s="11" t="s">
        <v>123</v>
      </c>
      <c r="C321" s="12">
        <v>647.6780200000001</v>
      </c>
    </row>
    <row r="322" spans="1:3" ht="39" customHeight="1">
      <c r="A322" s="10" t="s">
        <v>420</v>
      </c>
      <c r="B322" s="11" t="s">
        <v>124</v>
      </c>
      <c r="C322" s="12">
        <v>647.6780200000001</v>
      </c>
    </row>
    <row r="323" spans="1:3" ht="39" customHeight="1">
      <c r="A323" s="10" t="s">
        <v>421</v>
      </c>
      <c r="B323" s="11" t="s">
        <v>125</v>
      </c>
      <c r="C323" s="12">
        <v>647.6780200000001</v>
      </c>
    </row>
    <row r="324" spans="1:3" ht="33" customHeight="1">
      <c r="A324" s="10" t="s">
        <v>422</v>
      </c>
      <c r="B324" s="11" t="s">
        <v>93</v>
      </c>
      <c r="C324" s="12">
        <v>13119650.20625</v>
      </c>
    </row>
    <row r="325" spans="1:3" ht="48" customHeight="1">
      <c r="A325" s="10" t="s">
        <v>423</v>
      </c>
      <c r="B325" s="11" t="s">
        <v>160</v>
      </c>
      <c r="C325" s="12">
        <v>13137433.66449</v>
      </c>
    </row>
    <row r="326" spans="1:3" ht="43.5" customHeight="1">
      <c r="A326" s="10" t="s">
        <v>424</v>
      </c>
      <c r="B326" s="11" t="s">
        <v>161</v>
      </c>
      <c r="C326" s="12">
        <v>1073696.4</v>
      </c>
    </row>
    <row r="327" spans="1:3" ht="39" customHeight="1">
      <c r="A327" s="10" t="s">
        <v>425</v>
      </c>
      <c r="B327" s="11" t="s">
        <v>162</v>
      </c>
      <c r="C327" s="12">
        <v>164930.8</v>
      </c>
    </row>
    <row r="328" spans="1:3" ht="43.5" customHeight="1">
      <c r="A328" s="10" t="s">
        <v>426</v>
      </c>
      <c r="B328" s="11" t="s">
        <v>163</v>
      </c>
      <c r="C328" s="12">
        <v>164930.8</v>
      </c>
    </row>
    <row r="329" spans="1:3" ht="48.75" customHeight="1">
      <c r="A329" s="10" t="s">
        <v>427</v>
      </c>
      <c r="B329" s="11" t="s">
        <v>164</v>
      </c>
      <c r="C329" s="12">
        <v>908765.6</v>
      </c>
    </row>
    <row r="330" spans="1:3" ht="49.5" customHeight="1">
      <c r="A330" s="10" t="s">
        <v>428</v>
      </c>
      <c r="B330" s="11" t="s">
        <v>165</v>
      </c>
      <c r="C330" s="12">
        <v>908765.6</v>
      </c>
    </row>
    <row r="331" spans="1:3" ht="49.5" customHeight="1">
      <c r="A331" s="10" t="s">
        <v>429</v>
      </c>
      <c r="B331" s="11" t="s">
        <v>166</v>
      </c>
      <c r="C331" s="12">
        <v>6796583.73742</v>
      </c>
    </row>
    <row r="332" spans="1:3" ht="55.5" customHeight="1">
      <c r="A332" s="10" t="s">
        <v>430</v>
      </c>
      <c r="B332" s="11" t="s">
        <v>167</v>
      </c>
      <c r="C332" s="12">
        <v>1477356.49556</v>
      </c>
    </row>
    <row r="333" spans="1:3" ht="45" customHeight="1">
      <c r="A333" s="10" t="s">
        <v>431</v>
      </c>
      <c r="B333" s="11" t="s">
        <v>168</v>
      </c>
      <c r="C333" s="12">
        <v>1477356.49556</v>
      </c>
    </row>
    <row r="334" spans="1:3" ht="98.25" customHeight="1">
      <c r="A334" s="10" t="s">
        <v>432</v>
      </c>
      <c r="B334" s="11" t="s">
        <v>609</v>
      </c>
      <c r="C334" s="12">
        <v>33403.652539999995</v>
      </c>
    </row>
    <row r="335" spans="1:3" ht="97.5" customHeight="1">
      <c r="A335" s="10" t="s">
        <v>433</v>
      </c>
      <c r="B335" s="11" t="s">
        <v>610</v>
      </c>
      <c r="C335" s="12">
        <v>33403.652539999995</v>
      </c>
    </row>
    <row r="336" spans="1:3" ht="64.5" customHeight="1">
      <c r="A336" s="10" t="s">
        <v>611</v>
      </c>
      <c r="B336" s="11" t="s">
        <v>612</v>
      </c>
      <c r="C336" s="12">
        <v>40942</v>
      </c>
    </row>
    <row r="337" spans="1:3" ht="65.25" customHeight="1">
      <c r="A337" s="10" t="s">
        <v>613</v>
      </c>
      <c r="B337" s="11" t="s">
        <v>614</v>
      </c>
      <c r="C337" s="12">
        <v>40942</v>
      </c>
    </row>
    <row r="338" spans="1:3" ht="81.75" customHeight="1">
      <c r="A338" s="10" t="s">
        <v>434</v>
      </c>
      <c r="B338" s="11" t="s">
        <v>169</v>
      </c>
      <c r="C338" s="12">
        <v>16890.116710000002</v>
      </c>
    </row>
    <row r="339" spans="1:3" ht="89.25" customHeight="1">
      <c r="A339" s="10" t="s">
        <v>435</v>
      </c>
      <c r="B339" s="11" t="s">
        <v>170</v>
      </c>
      <c r="C339" s="12">
        <v>16890.116710000002</v>
      </c>
    </row>
    <row r="340" spans="1:3" ht="54" customHeight="1">
      <c r="A340" s="10" t="s">
        <v>615</v>
      </c>
      <c r="B340" s="11" t="s">
        <v>616</v>
      </c>
      <c r="C340" s="12">
        <v>20733.594699999998</v>
      </c>
    </row>
    <row r="341" spans="1:3" ht="52.5" customHeight="1">
      <c r="A341" s="10" t="s">
        <v>617</v>
      </c>
      <c r="B341" s="11" t="s">
        <v>618</v>
      </c>
      <c r="C341" s="12">
        <v>20733.594699999998</v>
      </c>
    </row>
    <row r="342" spans="1:3" ht="48.75" customHeight="1">
      <c r="A342" s="10" t="s">
        <v>619</v>
      </c>
      <c r="B342" s="11" t="s">
        <v>620</v>
      </c>
      <c r="C342" s="12">
        <v>213177.24336000002</v>
      </c>
    </row>
    <row r="343" spans="1:3" ht="66" customHeight="1">
      <c r="A343" s="10" t="s">
        <v>621</v>
      </c>
      <c r="B343" s="11" t="s">
        <v>622</v>
      </c>
      <c r="C343" s="12">
        <v>213177.24336000002</v>
      </c>
    </row>
    <row r="344" spans="1:3" ht="53.25" customHeight="1">
      <c r="A344" s="10" t="s">
        <v>499</v>
      </c>
      <c r="B344" s="11" t="s">
        <v>208</v>
      </c>
      <c r="C344" s="12">
        <v>163643.79855</v>
      </c>
    </row>
    <row r="345" spans="1:3" ht="50.25" customHeight="1">
      <c r="A345" s="10" t="s">
        <v>500</v>
      </c>
      <c r="B345" s="11" t="s">
        <v>209</v>
      </c>
      <c r="C345" s="12">
        <v>163643.79855</v>
      </c>
    </row>
    <row r="346" spans="1:3" ht="85.5" customHeight="1">
      <c r="A346" s="10" t="s">
        <v>623</v>
      </c>
      <c r="B346" s="11" t="s">
        <v>624</v>
      </c>
      <c r="C346" s="12">
        <v>400.14</v>
      </c>
    </row>
    <row r="347" spans="1:3" ht="99" customHeight="1">
      <c r="A347" s="10" t="s">
        <v>625</v>
      </c>
      <c r="B347" s="11" t="s">
        <v>626</v>
      </c>
      <c r="C347" s="12">
        <v>400.14</v>
      </c>
    </row>
    <row r="348" spans="1:3" ht="80.25" customHeight="1">
      <c r="A348" s="10" t="s">
        <v>627</v>
      </c>
      <c r="B348" s="11" t="s">
        <v>628</v>
      </c>
      <c r="C348" s="12">
        <v>21357.083300000002</v>
      </c>
    </row>
    <row r="349" spans="1:3" ht="85.5" customHeight="1">
      <c r="A349" s="10" t="s">
        <v>629</v>
      </c>
      <c r="B349" s="11" t="s">
        <v>630</v>
      </c>
      <c r="C349" s="12">
        <v>21357.083300000002</v>
      </c>
    </row>
    <row r="350" spans="1:3" ht="85.5" customHeight="1">
      <c r="A350" s="10" t="s">
        <v>631</v>
      </c>
      <c r="B350" s="11" t="s">
        <v>632</v>
      </c>
      <c r="C350" s="12">
        <v>6393.74489</v>
      </c>
    </row>
    <row r="351" spans="1:3" ht="66" customHeight="1">
      <c r="A351" s="10" t="s">
        <v>633</v>
      </c>
      <c r="B351" s="11" t="s">
        <v>634</v>
      </c>
      <c r="C351" s="12">
        <v>6393.74489</v>
      </c>
    </row>
    <row r="352" spans="1:3" ht="51.75" customHeight="1">
      <c r="A352" s="10" t="s">
        <v>635</v>
      </c>
      <c r="B352" s="11" t="s">
        <v>636</v>
      </c>
      <c r="C352" s="12">
        <v>498187.923</v>
      </c>
    </row>
    <row r="353" spans="1:3" ht="69.75" customHeight="1">
      <c r="A353" s="10" t="s">
        <v>637</v>
      </c>
      <c r="B353" s="11" t="s">
        <v>638</v>
      </c>
      <c r="C353" s="12">
        <v>498187.923</v>
      </c>
    </row>
    <row r="354" spans="1:3" ht="69.75" customHeight="1">
      <c r="A354" s="10" t="s">
        <v>436</v>
      </c>
      <c r="B354" s="11" t="s">
        <v>171</v>
      </c>
      <c r="C354" s="12">
        <v>249188.74283</v>
      </c>
    </row>
    <row r="355" spans="1:3" ht="69.75" customHeight="1">
      <c r="A355" s="10" t="s">
        <v>437</v>
      </c>
      <c r="B355" s="11" t="s">
        <v>172</v>
      </c>
      <c r="C355" s="12">
        <v>249188.74283</v>
      </c>
    </row>
    <row r="356" spans="1:3" ht="53.25" customHeight="1">
      <c r="A356" s="10" t="s">
        <v>639</v>
      </c>
      <c r="B356" s="11" t="s">
        <v>640</v>
      </c>
      <c r="C356" s="12">
        <v>6896.5739</v>
      </c>
    </row>
    <row r="357" spans="1:3" ht="66" customHeight="1">
      <c r="A357" s="10" t="s">
        <v>641</v>
      </c>
      <c r="B357" s="11" t="s">
        <v>642</v>
      </c>
      <c r="C357" s="12">
        <v>6896.5739</v>
      </c>
    </row>
    <row r="358" spans="1:3" ht="49.5" customHeight="1">
      <c r="A358" s="10" t="s">
        <v>501</v>
      </c>
      <c r="B358" s="11" t="s">
        <v>643</v>
      </c>
      <c r="C358" s="12">
        <v>316708.04944</v>
      </c>
    </row>
    <row r="359" spans="1:3" ht="51.75" customHeight="1">
      <c r="A359" s="10" t="s">
        <v>502</v>
      </c>
      <c r="B359" s="11" t="s">
        <v>644</v>
      </c>
      <c r="C359" s="12">
        <v>316708.04944</v>
      </c>
    </row>
    <row r="360" spans="1:3" ht="84.75" customHeight="1">
      <c r="A360" s="10" t="s">
        <v>438</v>
      </c>
      <c r="B360" s="11" t="s">
        <v>173</v>
      </c>
      <c r="C360" s="12">
        <v>43442.017</v>
      </c>
    </row>
    <row r="361" spans="1:3" ht="81" customHeight="1">
      <c r="A361" s="10" t="s">
        <v>439</v>
      </c>
      <c r="B361" s="11" t="s">
        <v>174</v>
      </c>
      <c r="C361" s="12">
        <v>43442.017</v>
      </c>
    </row>
    <row r="362" spans="1:3" ht="45.75" customHeight="1">
      <c r="A362" s="10" t="s">
        <v>440</v>
      </c>
      <c r="B362" s="11" t="s">
        <v>175</v>
      </c>
      <c r="C362" s="12">
        <v>7511.27395</v>
      </c>
    </row>
    <row r="363" spans="1:3" ht="44.25" customHeight="1">
      <c r="A363" s="10" t="s">
        <v>441</v>
      </c>
      <c r="B363" s="11" t="s">
        <v>176</v>
      </c>
      <c r="C363" s="12">
        <v>7511.27395</v>
      </c>
    </row>
    <row r="364" spans="1:3" ht="37.5" customHeight="1">
      <c r="A364" s="10" t="s">
        <v>645</v>
      </c>
      <c r="B364" s="11" t="s">
        <v>646</v>
      </c>
      <c r="C364" s="12">
        <v>2429.109</v>
      </c>
    </row>
    <row r="365" spans="1:3" ht="45" customHeight="1">
      <c r="A365" s="10" t="s">
        <v>647</v>
      </c>
      <c r="B365" s="11" t="s">
        <v>648</v>
      </c>
      <c r="C365" s="12">
        <v>2429.109</v>
      </c>
    </row>
    <row r="366" spans="1:3" ht="36.75" customHeight="1">
      <c r="A366" s="10" t="s">
        <v>442</v>
      </c>
      <c r="B366" s="11" t="s">
        <v>177</v>
      </c>
      <c r="C366" s="12">
        <v>4148.23333</v>
      </c>
    </row>
    <row r="367" spans="1:3" ht="40.5" customHeight="1">
      <c r="A367" s="10" t="s">
        <v>443</v>
      </c>
      <c r="B367" s="11" t="s">
        <v>178</v>
      </c>
      <c r="C367" s="12">
        <v>4148.23333</v>
      </c>
    </row>
    <row r="368" spans="1:3" ht="44.25" customHeight="1">
      <c r="A368" s="10" t="s">
        <v>444</v>
      </c>
      <c r="B368" s="11" t="s">
        <v>179</v>
      </c>
      <c r="C368" s="12">
        <v>195461.08291</v>
      </c>
    </row>
    <row r="369" spans="1:3" ht="51" customHeight="1">
      <c r="A369" s="10" t="s">
        <v>445</v>
      </c>
      <c r="B369" s="11" t="s">
        <v>180</v>
      </c>
      <c r="C369" s="12">
        <v>195461.08291</v>
      </c>
    </row>
    <row r="370" spans="1:3" ht="51" customHeight="1">
      <c r="A370" s="10" t="s">
        <v>503</v>
      </c>
      <c r="B370" s="11" t="s">
        <v>649</v>
      </c>
      <c r="C370" s="12">
        <v>3273.98044</v>
      </c>
    </row>
    <row r="371" spans="1:3" ht="51" customHeight="1">
      <c r="A371" s="10" t="s">
        <v>504</v>
      </c>
      <c r="B371" s="11" t="s">
        <v>650</v>
      </c>
      <c r="C371" s="12">
        <v>3273.98044</v>
      </c>
    </row>
    <row r="372" spans="1:3" ht="61.5" customHeight="1">
      <c r="A372" s="10" t="s">
        <v>651</v>
      </c>
      <c r="B372" s="11" t="s">
        <v>652</v>
      </c>
      <c r="C372" s="12">
        <v>1381953.7</v>
      </c>
    </row>
    <row r="373" spans="1:3" ht="66" customHeight="1">
      <c r="A373" s="10" t="s">
        <v>653</v>
      </c>
      <c r="B373" s="11" t="s">
        <v>654</v>
      </c>
      <c r="C373" s="12">
        <v>1381953.7</v>
      </c>
    </row>
    <row r="374" spans="1:3" ht="37.5" customHeight="1">
      <c r="A374" s="10" t="s">
        <v>446</v>
      </c>
      <c r="B374" s="11" t="s">
        <v>181</v>
      </c>
      <c r="C374" s="12">
        <v>2093085.18201</v>
      </c>
    </row>
    <row r="375" spans="1:3" ht="36.75" customHeight="1">
      <c r="A375" s="10" t="s">
        <v>447</v>
      </c>
      <c r="B375" s="11" t="s">
        <v>182</v>
      </c>
      <c r="C375" s="12">
        <v>2093085.18201</v>
      </c>
    </row>
    <row r="376" spans="1:3" ht="37.5" customHeight="1">
      <c r="A376" s="10" t="s">
        <v>448</v>
      </c>
      <c r="B376" s="11" t="s">
        <v>183</v>
      </c>
      <c r="C376" s="12">
        <v>4892052.927069999</v>
      </c>
    </row>
    <row r="377" spans="1:3" ht="44.25" customHeight="1">
      <c r="A377" s="10" t="s">
        <v>449</v>
      </c>
      <c r="B377" s="11" t="s">
        <v>184</v>
      </c>
      <c r="C377" s="12">
        <v>4658242.49532</v>
      </c>
    </row>
    <row r="378" spans="1:3" ht="44.25" customHeight="1">
      <c r="A378" s="10" t="s">
        <v>450</v>
      </c>
      <c r="B378" s="11" t="s">
        <v>185</v>
      </c>
      <c r="C378" s="12">
        <v>4658242.49532</v>
      </c>
    </row>
    <row r="379" spans="1:3" ht="66" customHeight="1">
      <c r="A379" s="10" t="s">
        <v>451</v>
      </c>
      <c r="B379" s="11" t="s">
        <v>186</v>
      </c>
      <c r="C379" s="12">
        <v>9.714</v>
      </c>
    </row>
    <row r="380" spans="1:3" ht="66" customHeight="1">
      <c r="A380" s="10" t="s">
        <v>452</v>
      </c>
      <c r="B380" s="11" t="s">
        <v>187</v>
      </c>
      <c r="C380" s="12">
        <v>9.714</v>
      </c>
    </row>
    <row r="381" spans="1:3" ht="66" customHeight="1">
      <c r="A381" s="10" t="s">
        <v>453</v>
      </c>
      <c r="B381" s="11" t="s">
        <v>471</v>
      </c>
      <c r="C381" s="12">
        <v>37353.622</v>
      </c>
    </row>
    <row r="382" spans="1:3" ht="79.5" customHeight="1">
      <c r="A382" s="10" t="s">
        <v>454</v>
      </c>
      <c r="B382" s="11" t="s">
        <v>472</v>
      </c>
      <c r="C382" s="12">
        <v>37353.622</v>
      </c>
    </row>
    <row r="383" spans="1:3" ht="68.25" customHeight="1">
      <c r="A383" s="10" t="s">
        <v>505</v>
      </c>
      <c r="B383" s="11" t="s">
        <v>506</v>
      </c>
      <c r="C383" s="12">
        <v>21127.759100000003</v>
      </c>
    </row>
    <row r="384" spans="1:3" ht="65.25" customHeight="1">
      <c r="A384" s="10" t="s">
        <v>507</v>
      </c>
      <c r="B384" s="11" t="s">
        <v>508</v>
      </c>
      <c r="C384" s="12">
        <v>21127.759100000003</v>
      </c>
    </row>
    <row r="385" spans="1:3" ht="111" customHeight="1">
      <c r="A385" s="10" t="s">
        <v>455</v>
      </c>
      <c r="B385" s="11" t="s">
        <v>655</v>
      </c>
      <c r="C385" s="12">
        <v>149232.33665</v>
      </c>
    </row>
    <row r="386" spans="1:3" ht="98.25" customHeight="1">
      <c r="A386" s="10" t="s">
        <v>456</v>
      </c>
      <c r="B386" s="11" t="s">
        <v>656</v>
      </c>
      <c r="C386" s="12">
        <v>149232.33665</v>
      </c>
    </row>
    <row r="387" spans="1:3" ht="36" customHeight="1">
      <c r="A387" s="10" t="s">
        <v>457</v>
      </c>
      <c r="B387" s="11" t="s">
        <v>188</v>
      </c>
      <c r="C387" s="12">
        <v>26087</v>
      </c>
    </row>
    <row r="388" spans="1:3" ht="51.75" customHeight="1">
      <c r="A388" s="10" t="s">
        <v>458</v>
      </c>
      <c r="B388" s="11" t="s">
        <v>189</v>
      </c>
      <c r="C388" s="12">
        <v>26087</v>
      </c>
    </row>
    <row r="389" spans="1:3" ht="35.25" customHeight="1">
      <c r="A389" s="10" t="s">
        <v>459</v>
      </c>
      <c r="B389" s="11" t="s">
        <v>190</v>
      </c>
      <c r="C389" s="12">
        <v>375100.6</v>
      </c>
    </row>
    <row r="390" spans="1:3" ht="44.25" customHeight="1">
      <c r="A390" s="10" t="s">
        <v>509</v>
      </c>
      <c r="B390" s="11" t="s">
        <v>210</v>
      </c>
      <c r="C390" s="12">
        <v>5000</v>
      </c>
    </row>
    <row r="391" spans="1:3" ht="54" customHeight="1">
      <c r="A391" s="10" t="s">
        <v>510</v>
      </c>
      <c r="B391" s="11" t="s">
        <v>211</v>
      </c>
      <c r="C391" s="12">
        <v>5000</v>
      </c>
    </row>
    <row r="392" spans="1:3" ht="37.5" customHeight="1">
      <c r="A392" s="10" t="s">
        <v>460</v>
      </c>
      <c r="B392" s="11" t="s">
        <v>191</v>
      </c>
      <c r="C392" s="12">
        <v>370100.6</v>
      </c>
    </row>
    <row r="393" spans="1:3" ht="39" customHeight="1">
      <c r="A393" s="10" t="s">
        <v>461</v>
      </c>
      <c r="B393" s="11" t="s">
        <v>192</v>
      </c>
      <c r="C393" s="12">
        <v>370100.6</v>
      </c>
    </row>
    <row r="394" spans="1:3" ht="74.25" customHeight="1">
      <c r="A394" s="10" t="s">
        <v>657</v>
      </c>
      <c r="B394" s="11" t="s">
        <v>97</v>
      </c>
      <c r="C394" s="12">
        <v>1184.21393</v>
      </c>
    </row>
    <row r="395" spans="1:3" ht="85.5" customHeight="1">
      <c r="A395" s="10" t="s">
        <v>658</v>
      </c>
      <c r="B395" s="11" t="s">
        <v>98</v>
      </c>
      <c r="C395" s="12">
        <v>1184.21393</v>
      </c>
    </row>
    <row r="396" spans="1:3" ht="77.25" customHeight="1">
      <c r="A396" s="10" t="s">
        <v>659</v>
      </c>
      <c r="B396" s="11" t="s">
        <v>99</v>
      </c>
      <c r="C396" s="12">
        <v>1184.21393</v>
      </c>
    </row>
    <row r="397" spans="1:3" ht="51" customHeight="1">
      <c r="A397" s="10" t="s">
        <v>660</v>
      </c>
      <c r="B397" s="11" t="s">
        <v>100</v>
      </c>
      <c r="C397" s="12">
        <v>1184.21393</v>
      </c>
    </row>
    <row r="398" spans="1:3" ht="45" customHeight="1">
      <c r="A398" s="10" t="s">
        <v>661</v>
      </c>
      <c r="B398" s="11" t="s">
        <v>590</v>
      </c>
      <c r="C398" s="12">
        <v>1184.21393</v>
      </c>
    </row>
    <row r="399" spans="1:3" ht="48" customHeight="1">
      <c r="A399" s="10" t="s">
        <v>462</v>
      </c>
      <c r="B399" s="11" t="s">
        <v>193</v>
      </c>
      <c r="C399" s="12">
        <v>-18967.67217</v>
      </c>
    </row>
    <row r="400" spans="1:3" ht="51.75" customHeight="1">
      <c r="A400" s="10" t="s">
        <v>463</v>
      </c>
      <c r="B400" s="11" t="s">
        <v>194</v>
      </c>
      <c r="C400" s="12">
        <v>-18967.67217</v>
      </c>
    </row>
    <row r="401" spans="1:3" ht="68.25" customHeight="1">
      <c r="A401" s="10" t="s">
        <v>662</v>
      </c>
      <c r="B401" s="11" t="s">
        <v>663</v>
      </c>
      <c r="C401" s="12">
        <v>-478.01</v>
      </c>
    </row>
    <row r="402" spans="1:3" ht="51" customHeight="1">
      <c r="A402" s="10" t="s">
        <v>464</v>
      </c>
      <c r="B402" s="11" t="s">
        <v>195</v>
      </c>
      <c r="C402" s="12">
        <v>-18489.66215</v>
      </c>
    </row>
    <row r="403" spans="1:3" ht="30.75" customHeight="1">
      <c r="A403" s="20" t="s">
        <v>665</v>
      </c>
      <c r="B403" s="21"/>
      <c r="C403" s="6">
        <f>C12+C47+C52+C57+C74+C84+C89+C156+C161+C166+C171+C181+C186+C191+C207+C247+C252</f>
        <v>18081056.88961</v>
      </c>
    </row>
    <row r="404" spans="1:3" ht="12.75">
      <c r="A404" s="9"/>
      <c r="B404" s="9"/>
      <c r="C404" s="19"/>
    </row>
    <row r="405" spans="1:3" ht="12.75">
      <c r="A405" s="9"/>
      <c r="B405" s="9"/>
      <c r="C405" s="9"/>
    </row>
    <row r="406" ht="12.75">
      <c r="C406" s="7"/>
    </row>
    <row r="410" ht="12.75">
      <c r="C410" s="7"/>
    </row>
  </sheetData>
  <sheetProtection/>
  <autoFilter ref="A10:C10"/>
  <mergeCells count="7">
    <mergeCell ref="A403:B403"/>
    <mergeCell ref="A1:B1"/>
    <mergeCell ref="B4:C4"/>
    <mergeCell ref="B5:C5"/>
    <mergeCell ref="B6:C6"/>
    <mergeCell ref="B7:C7"/>
    <mergeCell ref="A8:C8"/>
  </mergeCells>
  <conditionalFormatting sqref="A10:A11">
    <cfRule type="duplicateValues" priority="11" dxfId="0" stopIfTrue="1">
      <formula>AND(COUNTIF($A$10:$A$11,A10)&gt;1,NOT(ISBLANK(A10)))</formula>
    </cfRule>
  </conditionalFormatting>
  <conditionalFormatting sqref="A8">
    <cfRule type="duplicateValues" priority="10" dxfId="0" stopIfTrue="1">
      <formula>AND(COUNTIF($A$8:$A$8,A8)&gt;1,NOT(ISBLANK(A8)))</formula>
    </cfRule>
  </conditionalFormatting>
  <conditionalFormatting sqref="A1:A11 A403:A65536">
    <cfRule type="duplicateValues" priority="8" dxfId="0" stopIfTrue="1">
      <formula>AND(COUNTIF($A$1:$A$11,A1)+COUNTIF($A$403:$A$65536,A1)&gt;1,NOT(ISBLANK(A1)))</formula>
    </cfRule>
  </conditionalFormatting>
  <conditionalFormatting sqref="A1:A11 A403:A65536">
    <cfRule type="duplicateValues" priority="5" dxfId="0" stopIfTrue="1">
      <formula>AND(COUNTIF($A$1:$A$11,A1)+COUNTIF($A$403:$A$65536,A1)&gt;1,NOT(ISBLANK(A1)))</formula>
    </cfRule>
    <cfRule type="duplicateValues" priority="6" dxfId="0" stopIfTrue="1">
      <formula>AND(COUNTIF($A$1:$A$11,A1)+COUNTIF($A$403:$A$65536,A1)&gt;1,NOT(ISBLANK(A1)))</formula>
    </cfRule>
  </conditionalFormatting>
  <conditionalFormatting sqref="A12:A402">
    <cfRule type="duplicateValues" priority="1" dxfId="0" stopIfTrue="1">
      <formula>AND(COUNTIF($A$12:$A$402,A12)&gt;1,NOT(ISBLANK(A12)))</formula>
    </cfRule>
    <cfRule type="duplicateValues" priority="2" dxfId="0" stopIfTrue="1">
      <formula>AND(COUNTIF($A$12:$A$402,A12)&gt;1,NOT(ISBLANK(A12)))</formula>
    </cfRule>
    <cfRule type="duplicateValues" priority="3" dxfId="0" stopIfTrue="1">
      <formula>AND(COUNTIF($A$12:$A$402,A12)&gt;1,NOT(ISBLANK(A12)))</formula>
    </cfRule>
    <cfRule type="duplicateValues" priority="4" dxfId="0" stopIfTrue="1">
      <formula>AND(COUNTIF($A$12:$A$402,A12)&gt;1,NOT(ISBLANK(A12)))</formula>
    </cfRule>
  </conditionalFormatting>
  <printOptions/>
  <pageMargins left="1.1811023622047245" right="0.3937007874015748" top="0.3937007874015748" bottom="0.7874015748031497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Налимова Наталия Александровна</dc:creator>
  <cp:keywords/>
  <dc:description/>
  <cp:lastModifiedBy>Тихомирова Татьяна Борисовна</cp:lastModifiedBy>
  <cp:lastPrinted>2024-05-24T11:02:27Z</cp:lastPrinted>
  <dcterms:created xsi:type="dcterms:W3CDTF">2022-03-02T13:26:52Z</dcterms:created>
  <dcterms:modified xsi:type="dcterms:W3CDTF">2024-05-24T11:03:04Z</dcterms:modified>
  <cp:category/>
  <cp:version/>
  <cp:contentType/>
  <cp:contentStatus/>
</cp:coreProperties>
</file>